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OneDrive - CARNET\Radna površina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8" i="1" l="1"/>
  <c r="D67" i="1" l="1"/>
  <c r="D65" i="1"/>
  <c r="D63" i="1"/>
  <c r="D60" i="1"/>
  <c r="D58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89" i="1" s="1"/>
</calcChain>
</file>

<file path=xl/sharedStrings.xml><?xml version="1.0" encoding="utf-8"?>
<sst xmlns="http://schemas.openxmlformats.org/spreadsheetml/2006/main" count="234" uniqueCount="105">
  <si>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</si>
  <si>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</si>
  <si>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</si>
  <si>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</si>
  <si>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</si>
  <si>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</si>
  <si>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</si>
  <si>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</si>
  <si>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ZAPRUĐE_x000D_
MEŠTROVIĆEV TRG 8A_x000D_
ZAGREB_x000D_
Tel: +385(1)6621870   Fax: +385(1)6671642_x000D_
OIB: 61456000823_x000D_
Mail: skola.zaprude@gmail.com_x000D_
IBAN: HR4223900011100014229</t>
  </si>
  <si>
    <t>Isplata Sredstava Za Razdoblje: 01.07.2026 Do 31.07.2026</t>
  </si>
  <si>
    <t>FERTIS D.O.O. ZA TRGOVINU I USLUGE</t>
  </si>
  <si>
    <t>97149222597</t>
  </si>
  <si>
    <t>10000 ZAGREB</t>
  </si>
  <si>
    <t xml:space="preserve">MATERIJAL I DIJELOVI ZA TEKUĆE I INVESTICIJSKO ODRŽAVANJE                                                                                             </t>
  </si>
  <si>
    <t>OSNOVNA ŠKOLA ZAPRUĐE</t>
  </si>
  <si>
    <t>Ukupno:</t>
  </si>
  <si>
    <t>In Rebus društvo s ograničenom odgovornošću za informatičke usluge, turistička agencija</t>
  </si>
  <si>
    <t>91591564577</t>
  </si>
  <si>
    <t>ZAGREB</t>
  </si>
  <si>
    <t xml:space="preserve">RAČUNALNE USLUGE                                                                                                                                      </t>
  </si>
  <si>
    <t>HPB</t>
  </si>
  <si>
    <t>87939104217</t>
  </si>
  <si>
    <t xml:space="preserve">BANKARSKE USLUGE I USLUGE PLATNOG PROMETA                                                                                                             </t>
  </si>
  <si>
    <t>HRVATSKA POŠTA D.D.</t>
  </si>
  <si>
    <t>87311810356</t>
  </si>
  <si>
    <t xml:space="preserve">USLUGE TELEFONA, POŠTE I PRIJEVOZA                                                                                                                    </t>
  </si>
  <si>
    <t>FINANCIJSKA AGENCIJA</t>
  </si>
  <si>
    <t>85821130368</t>
  </si>
  <si>
    <t>ZAGREBAČKI HOLDING d.o.o. PODRUŽNICA ČISTOĆA</t>
  </si>
  <si>
    <t>85584865987</t>
  </si>
  <si>
    <t xml:space="preserve">KOMUNALNE USLUGE                                                                                                                                      </t>
  </si>
  <si>
    <t>ZAGREBAČKI HOLDING - PODRUŽNICA VODOOPSKRBA I ODVODNJA</t>
  </si>
  <si>
    <t>83416546499</t>
  </si>
  <si>
    <t>POINT</t>
  </si>
  <si>
    <t>80947211460</t>
  </si>
  <si>
    <t xml:space="preserve">VARAŽDIN                                          </t>
  </si>
  <si>
    <t>ZAGREBAČKE PEKARNE KLARA d.d.</t>
  </si>
  <si>
    <t>76842508189</t>
  </si>
  <si>
    <t>MATERIJAL I SIROVINE</t>
  </si>
  <si>
    <t>AQUA NATURA</t>
  </si>
  <si>
    <t>76238467913</t>
  </si>
  <si>
    <t xml:space="preserve">OSTALE USLUGE                                                                                                                                         </t>
  </si>
  <si>
    <t>PEVEX ZAGREB D.D.</t>
  </si>
  <si>
    <t>73660371074</t>
  </si>
  <si>
    <t>SESVETE</t>
  </si>
  <si>
    <t>OPTIMUS LAB d.o.o.</t>
  </si>
  <si>
    <t>71981294715</t>
  </si>
  <si>
    <t>40000 ČAKOVEC</t>
  </si>
  <si>
    <t>Telemach Hrvatska d.o.o.</t>
  </si>
  <si>
    <t>70133616033</t>
  </si>
  <si>
    <t>10000 Zagreb</t>
  </si>
  <si>
    <t>HRT</t>
  </si>
  <si>
    <t>68419124305</t>
  </si>
  <si>
    <t xml:space="preserve">ZAGREB                                            </t>
  </si>
  <si>
    <t xml:space="preserve">USLUGE PROMIDŽBE I INFORMIRANJA                                                                                                                       </t>
  </si>
  <si>
    <t>B2ING d.o.o.</t>
  </si>
  <si>
    <t>64877402698</t>
  </si>
  <si>
    <t xml:space="preserve">USLUGE TEKUĆEG I INVESTICIJSKOG ODRŽAVANJA                                                                                                            </t>
  </si>
  <si>
    <t>HEP OPSKRBA d.o.o.</t>
  </si>
  <si>
    <t>63073332379</t>
  </si>
  <si>
    <t xml:space="preserve">ENERGIJA                                                                                                                                              </t>
  </si>
  <si>
    <t>GRADSKI URED ZA IZGRADNJU</t>
  </si>
  <si>
    <t>61817894937</t>
  </si>
  <si>
    <t xml:space="preserve"> ZAGREB                                           </t>
  </si>
  <si>
    <t>LIMES PLUS</t>
  </si>
  <si>
    <t>57560191883</t>
  </si>
  <si>
    <t>UREDSKI MATERIJAL I OSTALI MATERIJALNI RASHODI</t>
  </si>
  <si>
    <t>BIMUS d.o.o.</t>
  </si>
  <si>
    <t>54013697016</t>
  </si>
  <si>
    <t>10250  ZAGREB</t>
  </si>
  <si>
    <t>e-Spis d.o.o.</t>
  </si>
  <si>
    <t>49491068955</t>
  </si>
  <si>
    <t>Imotski</t>
  </si>
  <si>
    <t xml:space="preserve">INTELEKTUALNE I OSOBNE USLUGE                                                                                                                         </t>
  </si>
  <si>
    <t>VINDIJA PREHRAMBENA INDUSTRIJA d.d.-meso</t>
  </si>
  <si>
    <t>44138062462</t>
  </si>
  <si>
    <t>VINDIJA PREHRAMBENA INDUSTRIJA-ostalo</t>
  </si>
  <si>
    <t>VARAŽDIN</t>
  </si>
  <si>
    <t>NASTAVNI ZAVOD ZA JAVNO ZDRAVSTVO DR.ANDRIJA ŠTAMPAR</t>
  </si>
  <si>
    <t>33392005961</t>
  </si>
  <si>
    <t xml:space="preserve">ZDRAVSTVENE I VETERINARSKE USLUGE                                                                                                                     </t>
  </si>
  <si>
    <t>TELEMOBY</t>
  </si>
  <si>
    <t>16336184160</t>
  </si>
  <si>
    <t xml:space="preserve">10020 ZAGREB                                      </t>
  </si>
  <si>
    <t>HEP - TOPLINARSTVO</t>
  </si>
  <si>
    <t>15907062900</t>
  </si>
  <si>
    <t>AKD-ZAŠTITA D.O.O.</t>
  </si>
  <si>
    <t>09253797076</t>
  </si>
  <si>
    <t>Net-Mag, vl.H.Križ</t>
  </si>
  <si>
    <t>09012552972</t>
  </si>
  <si>
    <t>ESK CROATIA ATEST</t>
  </si>
  <si>
    <t>06135698286</t>
  </si>
  <si>
    <t xml:space="preserve">STRUČNO USAVRŠAVANJE ZAPOSLENIKA                                                                                                                      </t>
  </si>
  <si>
    <t xml:space="preserve">OSTALI NESPOMENUTI RASHODI POSLOVANJA                                                                                                                 </t>
  </si>
  <si>
    <t>TIN - PROIZVODNJA D.O.O.</t>
  </si>
  <si>
    <t>03394514113</t>
  </si>
  <si>
    <t>FIDELIDAD LEALTAD</t>
  </si>
  <si>
    <t>-</t>
  </si>
  <si>
    <t>DONJA LOMICA</t>
  </si>
  <si>
    <t xml:space="preserve">REPREZENTACIJA                                                 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</si>
  <si>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</si>
  <si>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 xml:space="preserve">OSTALI RASHODI ZA ZAPOSLENE                                                                                                                           </t>
  </si>
  <si>
    <t>NAKNADE ZA PRIJEVOZ, ZA RAD NA TERENU I ODVOJENI ŽIVOT</t>
  </si>
  <si>
    <t>Sveukupno:</t>
  </si>
  <si>
    <t>PLAĆA 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</si>
</sst>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3" fontId="0" fillId="0" borderId="0" xfId="0" applyNumberFormat="1"/>
    <xf numFmtId="43" fontId="4" fillId="2" borderId="0" xfId="0" applyNumberFormat="1" applyFont="1" applyFill="1"/>
    <xf numFmtId="43" fontId="3" fillId="3" borderId="1" xfId="0" applyNumberFormat="1" applyFont="1" applyFill="1" applyBorder="1" applyAlignment="1">
      <alignment horizontal="right" vertical="center"/>
    </xf>
    <xf numFmtId="43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3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3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7"/>
  <sheetViews>
    <sheetView tabSelected="1" topLeftCell="A43" zoomScaleNormal="100" workbookViewId="0">
      <selection activeCell="F98" sqref="F98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10.6</v>
      </c>
      <c r="E7" s="10">
        <v>3224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10.6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123.39</v>
      </c>
      <c r="E9" s="10">
        <v>3238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123.39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18</v>
      </c>
      <c r="D11" s="18">
        <v>178.99</v>
      </c>
      <c r="E11" s="10">
        <v>3431</v>
      </c>
      <c r="F11" s="9" t="s">
        <v>22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178.99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18</v>
      </c>
      <c r="D13" s="18">
        <v>13.51</v>
      </c>
      <c r="E13" s="10">
        <v>3231</v>
      </c>
      <c r="F13" s="9" t="s">
        <v>25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13.51</v>
      </c>
      <c r="E14" s="23"/>
      <c r="F14" s="25"/>
      <c r="G14" s="26"/>
    </row>
    <row r="15" spans="1:7" x14ac:dyDescent="0.25">
      <c r="A15" s="9" t="s">
        <v>26</v>
      </c>
      <c r="B15" s="14" t="s">
        <v>27</v>
      </c>
      <c r="C15" s="10" t="s">
        <v>18</v>
      </c>
      <c r="D15" s="18">
        <v>2.16</v>
      </c>
      <c r="E15" s="10">
        <v>3238</v>
      </c>
      <c r="F15" s="9" t="s">
        <v>19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2.16</v>
      </c>
      <c r="E16" s="23"/>
      <c r="F16" s="25"/>
      <c r="G16" s="26"/>
    </row>
    <row r="17" spans="1:7" x14ac:dyDescent="0.25">
      <c r="A17" s="9" t="s">
        <v>28</v>
      </c>
      <c r="B17" s="14" t="s">
        <v>29</v>
      </c>
      <c r="C17" s="10" t="s">
        <v>18</v>
      </c>
      <c r="D17" s="18">
        <v>402.98</v>
      </c>
      <c r="E17" s="10">
        <v>3234</v>
      </c>
      <c r="F17" s="9" t="s">
        <v>30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402.98</v>
      </c>
      <c r="E18" s="23"/>
      <c r="F18" s="25"/>
      <c r="G18" s="26"/>
    </row>
    <row r="19" spans="1:7" x14ac:dyDescent="0.25">
      <c r="A19" s="9" t="s">
        <v>31</v>
      </c>
      <c r="B19" s="14" t="s">
        <v>32</v>
      </c>
      <c r="C19" s="10" t="s">
        <v>18</v>
      </c>
      <c r="D19" s="18">
        <v>380.4</v>
      </c>
      <c r="E19" s="10">
        <v>3234</v>
      </c>
      <c r="F19" s="9" t="s">
        <v>30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380.4</v>
      </c>
      <c r="E20" s="23"/>
      <c r="F20" s="25"/>
      <c r="G20" s="26"/>
    </row>
    <row r="21" spans="1:7" x14ac:dyDescent="0.25">
      <c r="A21" s="9" t="s">
        <v>33</v>
      </c>
      <c r="B21" s="14" t="s">
        <v>34</v>
      </c>
      <c r="C21" s="10" t="s">
        <v>35</v>
      </c>
      <c r="D21" s="18">
        <v>125</v>
      </c>
      <c r="E21" s="10">
        <v>3238</v>
      </c>
      <c r="F21" s="9" t="s">
        <v>19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125</v>
      </c>
      <c r="E22" s="23"/>
      <c r="F22" s="25"/>
      <c r="G22" s="26"/>
    </row>
    <row r="23" spans="1:7" x14ac:dyDescent="0.25">
      <c r="A23" s="9" t="s">
        <v>36</v>
      </c>
      <c r="B23" s="14" t="s">
        <v>37</v>
      </c>
      <c r="C23" s="10" t="s">
        <v>18</v>
      </c>
      <c r="D23" s="18">
        <v>107.5</v>
      </c>
      <c r="E23" s="10">
        <v>3222</v>
      </c>
      <c r="F23" s="9" t="s">
        <v>38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107.5</v>
      </c>
      <c r="E24" s="23"/>
      <c r="F24" s="25"/>
      <c r="G24" s="26"/>
    </row>
    <row r="25" spans="1:7" x14ac:dyDescent="0.25">
      <c r="A25" s="9" t="s">
        <v>39</v>
      </c>
      <c r="B25" s="14" t="s">
        <v>40</v>
      </c>
      <c r="C25" s="10" t="s">
        <v>18</v>
      </c>
      <c r="D25" s="18">
        <v>84.11</v>
      </c>
      <c r="E25" s="10">
        <v>3239</v>
      </c>
      <c r="F25" s="9" t="s">
        <v>41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84.11</v>
      </c>
      <c r="E26" s="23"/>
      <c r="F26" s="25"/>
      <c r="G26" s="26"/>
    </row>
    <row r="27" spans="1:7" x14ac:dyDescent="0.25">
      <c r="A27" s="9" t="s">
        <v>42</v>
      </c>
      <c r="B27" s="14" t="s">
        <v>43</v>
      </c>
      <c r="C27" s="10" t="s">
        <v>44</v>
      </c>
      <c r="D27" s="18">
        <v>159.38999999999999</v>
      </c>
      <c r="E27" s="10">
        <v>3224</v>
      </c>
      <c r="F27" s="9" t="s">
        <v>13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159.38999999999999</v>
      </c>
      <c r="E28" s="23"/>
      <c r="F28" s="25"/>
      <c r="G28" s="26"/>
    </row>
    <row r="29" spans="1:7" x14ac:dyDescent="0.25">
      <c r="A29" s="9" t="s">
        <v>45</v>
      </c>
      <c r="B29" s="14" t="s">
        <v>46</v>
      </c>
      <c r="C29" s="10" t="s">
        <v>47</v>
      </c>
      <c r="D29" s="18">
        <v>161.25</v>
      </c>
      <c r="E29" s="10">
        <v>3238</v>
      </c>
      <c r="F29" s="9" t="s">
        <v>19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161.25</v>
      </c>
      <c r="E30" s="23"/>
      <c r="F30" s="25"/>
      <c r="G30" s="26"/>
    </row>
    <row r="31" spans="1:7" x14ac:dyDescent="0.25">
      <c r="A31" s="9" t="s">
        <v>48</v>
      </c>
      <c r="B31" s="14" t="s">
        <v>49</v>
      </c>
      <c r="C31" s="10" t="s">
        <v>50</v>
      </c>
      <c r="D31" s="18">
        <v>39.36</v>
      </c>
      <c r="E31" s="10">
        <v>3231</v>
      </c>
      <c r="F31" s="9" t="s">
        <v>25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39.36</v>
      </c>
      <c r="E32" s="23"/>
      <c r="F32" s="25"/>
      <c r="G32" s="26"/>
    </row>
    <row r="33" spans="1:7" x14ac:dyDescent="0.25">
      <c r="A33" s="9" t="s">
        <v>51</v>
      </c>
      <c r="B33" s="14" t="s">
        <v>52</v>
      </c>
      <c r="C33" s="10" t="s">
        <v>53</v>
      </c>
      <c r="D33" s="18">
        <v>21.24</v>
      </c>
      <c r="E33" s="10">
        <v>3233</v>
      </c>
      <c r="F33" s="9" t="s">
        <v>54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21.24</v>
      </c>
      <c r="E34" s="23"/>
      <c r="F34" s="25"/>
      <c r="G34" s="26"/>
    </row>
    <row r="35" spans="1:7" x14ac:dyDescent="0.25">
      <c r="A35" s="9" t="s">
        <v>55</v>
      </c>
      <c r="B35" s="14" t="s">
        <v>56</v>
      </c>
      <c r="C35" s="10" t="s">
        <v>50</v>
      </c>
      <c r="D35" s="18">
        <v>6600</v>
      </c>
      <c r="E35" s="10">
        <v>3232</v>
      </c>
      <c r="F35" s="9" t="s">
        <v>57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6600</v>
      </c>
      <c r="E36" s="23"/>
      <c r="F36" s="25"/>
      <c r="G36" s="26"/>
    </row>
    <row r="37" spans="1:7" x14ac:dyDescent="0.25">
      <c r="A37" s="9" t="s">
        <v>58</v>
      </c>
      <c r="B37" s="14" t="s">
        <v>59</v>
      </c>
      <c r="C37" s="10" t="s">
        <v>18</v>
      </c>
      <c r="D37" s="18">
        <v>412.58</v>
      </c>
      <c r="E37" s="10">
        <v>3223</v>
      </c>
      <c r="F37" s="9" t="s">
        <v>60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412.58</v>
      </c>
      <c r="E38" s="23"/>
      <c r="F38" s="25"/>
      <c r="G38" s="26"/>
    </row>
    <row r="39" spans="1:7" x14ac:dyDescent="0.25">
      <c r="A39" s="9" t="s">
        <v>61</v>
      </c>
      <c r="B39" s="14" t="s">
        <v>62</v>
      </c>
      <c r="C39" s="10" t="s">
        <v>63</v>
      </c>
      <c r="D39" s="18">
        <v>125.56</v>
      </c>
      <c r="E39" s="10">
        <v>3234</v>
      </c>
      <c r="F39" s="9" t="s">
        <v>30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125.56</v>
      </c>
      <c r="E40" s="23"/>
      <c r="F40" s="25"/>
      <c r="G40" s="26"/>
    </row>
    <row r="41" spans="1:7" x14ac:dyDescent="0.25">
      <c r="A41" s="9" t="s">
        <v>64</v>
      </c>
      <c r="B41" s="14" t="s">
        <v>65</v>
      </c>
      <c r="C41" s="10" t="s">
        <v>18</v>
      </c>
      <c r="D41" s="18">
        <v>1093.67</v>
      </c>
      <c r="E41" s="10">
        <v>3221</v>
      </c>
      <c r="F41" s="9" t="s">
        <v>66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1093.67</v>
      </c>
      <c r="E42" s="23"/>
      <c r="F42" s="25"/>
      <c r="G42" s="26"/>
    </row>
    <row r="43" spans="1:7" x14ac:dyDescent="0.25">
      <c r="A43" s="9" t="s">
        <v>67</v>
      </c>
      <c r="B43" s="14" t="s">
        <v>68</v>
      </c>
      <c r="C43" s="10" t="s">
        <v>69</v>
      </c>
      <c r="D43" s="18">
        <v>367.5</v>
      </c>
      <c r="E43" s="10">
        <v>3232</v>
      </c>
      <c r="F43" s="9" t="s">
        <v>57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367.5</v>
      </c>
      <c r="E44" s="23"/>
      <c r="F44" s="25"/>
      <c r="G44" s="26"/>
    </row>
    <row r="45" spans="1:7" x14ac:dyDescent="0.25">
      <c r="A45" s="9" t="s">
        <v>70</v>
      </c>
      <c r="B45" s="14" t="s">
        <v>71</v>
      </c>
      <c r="C45" s="10" t="s">
        <v>72</v>
      </c>
      <c r="D45" s="18">
        <v>350</v>
      </c>
      <c r="E45" s="10">
        <v>3237</v>
      </c>
      <c r="F45" s="9" t="s">
        <v>73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350</v>
      </c>
      <c r="E46" s="23"/>
      <c r="F46" s="25"/>
      <c r="G46" s="26"/>
    </row>
    <row r="47" spans="1:7" x14ac:dyDescent="0.25">
      <c r="A47" s="9" t="s">
        <v>74</v>
      </c>
      <c r="B47" s="14" t="s">
        <v>75</v>
      </c>
      <c r="C47" s="10" t="s">
        <v>35</v>
      </c>
      <c r="D47" s="18">
        <v>1082.1099999999999</v>
      </c>
      <c r="E47" s="10">
        <v>3222</v>
      </c>
      <c r="F47" s="9" t="s">
        <v>38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1082.1099999999999</v>
      </c>
      <c r="E48" s="23"/>
      <c r="F48" s="25"/>
      <c r="G48" s="26"/>
    </row>
    <row r="49" spans="1:7" x14ac:dyDescent="0.25">
      <c r="A49" s="9" t="s">
        <v>76</v>
      </c>
      <c r="B49" s="14" t="s">
        <v>75</v>
      </c>
      <c r="C49" s="10" t="s">
        <v>77</v>
      </c>
      <c r="D49" s="18">
        <v>1062.25</v>
      </c>
      <c r="E49" s="10">
        <v>3222</v>
      </c>
      <c r="F49" s="9" t="s">
        <v>38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1062.25</v>
      </c>
      <c r="E50" s="23"/>
      <c r="F50" s="25"/>
      <c r="G50" s="26"/>
    </row>
    <row r="51" spans="1:7" x14ac:dyDescent="0.25">
      <c r="A51" s="9" t="s">
        <v>78</v>
      </c>
      <c r="B51" s="14" t="s">
        <v>79</v>
      </c>
      <c r="C51" s="10" t="s">
        <v>18</v>
      </c>
      <c r="D51" s="18">
        <v>184.15</v>
      </c>
      <c r="E51" s="10">
        <v>3236</v>
      </c>
      <c r="F51" s="9" t="s">
        <v>80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184.15</v>
      </c>
      <c r="E52" s="23"/>
      <c r="F52" s="25"/>
      <c r="G52" s="26"/>
    </row>
    <row r="53" spans="1:7" x14ac:dyDescent="0.25">
      <c r="A53" s="9" t="s">
        <v>81</v>
      </c>
      <c r="B53" s="14" t="s">
        <v>82</v>
      </c>
      <c r="C53" s="10" t="s">
        <v>83</v>
      </c>
      <c r="D53" s="18">
        <v>625</v>
      </c>
      <c r="E53" s="10">
        <v>3232</v>
      </c>
      <c r="F53" s="9" t="s">
        <v>57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625</v>
      </c>
      <c r="E54" s="23"/>
      <c r="F54" s="25"/>
      <c r="G54" s="26"/>
    </row>
    <row r="55" spans="1:7" x14ac:dyDescent="0.25">
      <c r="A55" s="9" t="s">
        <v>84</v>
      </c>
      <c r="B55" s="14" t="s">
        <v>85</v>
      </c>
      <c r="C55" s="10" t="s">
        <v>53</v>
      </c>
      <c r="D55" s="18">
        <v>1404.2</v>
      </c>
      <c r="E55" s="10">
        <v>3223</v>
      </c>
      <c r="F55" s="9" t="s">
        <v>60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1404.2</v>
      </c>
      <c r="E56" s="23"/>
      <c r="F56" s="25"/>
      <c r="G56" s="26"/>
    </row>
    <row r="57" spans="1:7" x14ac:dyDescent="0.25">
      <c r="A57" s="9" t="s">
        <v>86</v>
      </c>
      <c r="B57" s="14" t="s">
        <v>87</v>
      </c>
      <c r="C57" s="10" t="s">
        <v>12</v>
      </c>
      <c r="D57" s="18">
        <v>55</v>
      </c>
      <c r="E57" s="10">
        <v>3232</v>
      </c>
      <c r="F57" s="9" t="s">
        <v>57</v>
      </c>
      <c r="G57" s="27" t="s">
        <v>14</v>
      </c>
    </row>
    <row r="58" spans="1:7" ht="27" customHeight="1" thickBot="1" x14ac:dyDescent="0.3">
      <c r="A58" s="21" t="s">
        <v>15</v>
      </c>
      <c r="B58" s="22"/>
      <c r="C58" s="23"/>
      <c r="D58" s="24">
        <f>SUM(D57:D57)</f>
        <v>55</v>
      </c>
      <c r="E58" s="23"/>
      <c r="F58" s="25"/>
      <c r="G58" s="26"/>
    </row>
    <row r="59" spans="1:7" x14ac:dyDescent="0.25">
      <c r="A59" s="9" t="s">
        <v>88</v>
      </c>
      <c r="B59" s="14" t="s">
        <v>89</v>
      </c>
      <c r="C59" s="10" t="s">
        <v>50</v>
      </c>
      <c r="D59" s="18">
        <v>80</v>
      </c>
      <c r="E59" s="10">
        <v>3238</v>
      </c>
      <c r="F59" s="9" t="s">
        <v>19</v>
      </c>
      <c r="G59" s="27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SUM(D59:D59)</f>
        <v>80</v>
      </c>
      <c r="E60" s="23"/>
      <c r="F60" s="25"/>
      <c r="G60" s="26"/>
    </row>
    <row r="61" spans="1:7" x14ac:dyDescent="0.25">
      <c r="A61" s="9" t="s">
        <v>90</v>
      </c>
      <c r="B61" s="14" t="s">
        <v>91</v>
      </c>
      <c r="C61" s="10" t="s">
        <v>53</v>
      </c>
      <c r="D61" s="18">
        <v>1750</v>
      </c>
      <c r="E61" s="10">
        <v>3213</v>
      </c>
      <c r="F61" s="9" t="s">
        <v>92</v>
      </c>
      <c r="G61" s="27" t="s">
        <v>14</v>
      </c>
    </row>
    <row r="62" spans="1:7" x14ac:dyDescent="0.25">
      <c r="A62" s="9"/>
      <c r="B62" s="14"/>
      <c r="C62" s="10"/>
      <c r="D62" s="18">
        <v>350</v>
      </c>
      <c r="E62" s="10">
        <v>3299</v>
      </c>
      <c r="F62" s="9" t="s">
        <v>93</v>
      </c>
      <c r="G62" s="28" t="s">
        <v>14</v>
      </c>
    </row>
    <row r="63" spans="1:7" ht="27" customHeight="1" thickBot="1" x14ac:dyDescent="0.3">
      <c r="A63" s="21" t="s">
        <v>15</v>
      </c>
      <c r="B63" s="22"/>
      <c r="C63" s="23"/>
      <c r="D63" s="24">
        <f>SUM(D61:D62)</f>
        <v>2100</v>
      </c>
      <c r="E63" s="23"/>
      <c r="F63" s="25"/>
      <c r="G63" s="26"/>
    </row>
    <row r="64" spans="1:7" x14ac:dyDescent="0.25">
      <c r="A64" s="9" t="s">
        <v>94</v>
      </c>
      <c r="B64" s="14" t="s">
        <v>95</v>
      </c>
      <c r="C64" s="10" t="s">
        <v>53</v>
      </c>
      <c r="D64" s="18">
        <v>638.82000000000005</v>
      </c>
      <c r="E64" s="10">
        <v>3222</v>
      </c>
      <c r="F64" s="9" t="s">
        <v>38</v>
      </c>
      <c r="G64" s="27" t="s">
        <v>14</v>
      </c>
    </row>
    <row r="65" spans="1:7" ht="27" customHeight="1" thickBot="1" x14ac:dyDescent="0.3">
      <c r="A65" s="21" t="s">
        <v>15</v>
      </c>
      <c r="B65" s="22"/>
      <c r="C65" s="23"/>
      <c r="D65" s="24">
        <f>SUM(D64:D64)</f>
        <v>638.82000000000005</v>
      </c>
      <c r="E65" s="23"/>
      <c r="F65" s="25"/>
      <c r="G65" s="26"/>
    </row>
    <row r="66" spans="1:7" x14ac:dyDescent="0.25">
      <c r="A66" s="9" t="s">
        <v>96</v>
      </c>
      <c r="B66" s="14" t="s">
        <v>97</v>
      </c>
      <c r="C66" s="10" t="s">
        <v>98</v>
      </c>
      <c r="D66" s="18">
        <v>15</v>
      </c>
      <c r="E66" s="10">
        <v>3293</v>
      </c>
      <c r="F66" s="9" t="s">
        <v>99</v>
      </c>
      <c r="G66" s="27" t="s">
        <v>14</v>
      </c>
    </row>
    <row r="67" spans="1:7" ht="27" customHeight="1" thickBot="1" x14ac:dyDescent="0.3">
      <c r="A67" s="21" t="s">
        <v>15</v>
      </c>
      <c r="B67" s="22"/>
      <c r="C67" s="23"/>
      <c r="D67" s="24">
        <f>SUM(D66:D66)</f>
        <v>15</v>
      </c>
      <c r="E67" s="23"/>
      <c r="F67" s="25"/>
      <c r="G67" s="26"/>
    </row>
    <row r="68" spans="1:7" x14ac:dyDescent="0.25">
      <c r="A68" s="9"/>
      <c r="B68" s="14"/>
      <c r="C68" s="10"/>
      <c r="D68" s="18">
        <v>8596.18</v>
      </c>
      <c r="E68" s="10">
        <v>3111</v>
      </c>
      <c r="F68" s="9" t="s">
        <v>100</v>
      </c>
      <c r="G68" s="27" t="s">
        <v>14</v>
      </c>
    </row>
    <row r="69" spans="1:7" x14ac:dyDescent="0.25">
      <c r="A69" s="9"/>
      <c r="B69" s="14"/>
      <c r="C69" s="10"/>
      <c r="D69" s="18">
        <v>10475.56</v>
      </c>
      <c r="E69" s="10">
        <v>3111</v>
      </c>
      <c r="F69" s="9" t="s">
        <v>100</v>
      </c>
      <c r="G69" s="28" t="s">
        <v>14</v>
      </c>
    </row>
    <row r="70" spans="1:7" x14ac:dyDescent="0.25">
      <c r="A70" s="9"/>
      <c r="B70" s="14"/>
      <c r="C70" s="10"/>
      <c r="D70" s="18">
        <v>1200</v>
      </c>
      <c r="E70" s="10">
        <v>3121</v>
      </c>
      <c r="F70" s="9" t="s">
        <v>101</v>
      </c>
      <c r="G70" s="28" t="s">
        <v>14</v>
      </c>
    </row>
    <row r="71" spans="1:7" x14ac:dyDescent="0.25">
      <c r="A71" s="9"/>
      <c r="B71" s="14"/>
      <c r="C71" s="10"/>
      <c r="D71" s="18">
        <v>2926.5</v>
      </c>
      <c r="E71" s="10">
        <v>3141</v>
      </c>
      <c r="F71" s="9" t="s">
        <v>101</v>
      </c>
      <c r="G71" s="28" t="s">
        <v>14</v>
      </c>
    </row>
    <row r="72" spans="1:7" x14ac:dyDescent="0.25">
      <c r="A72" s="9"/>
      <c r="B72" s="14"/>
      <c r="C72" s="10"/>
      <c r="D72" s="18">
        <v>1231.54</v>
      </c>
      <c r="E72" s="10">
        <v>3151</v>
      </c>
      <c r="F72" s="9" t="s">
        <v>101</v>
      </c>
      <c r="G72" s="28" t="s">
        <v>14</v>
      </c>
    </row>
    <row r="73" spans="1:7" x14ac:dyDescent="0.25">
      <c r="A73" s="9"/>
      <c r="B73" s="14"/>
      <c r="C73" s="10"/>
      <c r="D73" s="18">
        <v>4198.22</v>
      </c>
      <c r="E73" s="10">
        <v>3151</v>
      </c>
      <c r="F73" s="9" t="s">
        <v>101</v>
      </c>
      <c r="G73" s="28" t="s">
        <v>14</v>
      </c>
    </row>
    <row r="74" spans="1:7" x14ac:dyDescent="0.25">
      <c r="A74" s="9"/>
      <c r="B74" s="14"/>
      <c r="C74" s="10"/>
      <c r="D74" s="18">
        <v>1978.39</v>
      </c>
      <c r="E74" s="10">
        <v>3162</v>
      </c>
      <c r="F74" s="9" t="s">
        <v>101</v>
      </c>
      <c r="G74" s="28" t="s">
        <v>14</v>
      </c>
    </row>
    <row r="75" spans="1:7" x14ac:dyDescent="0.25">
      <c r="A75" s="9"/>
      <c r="B75" s="14"/>
      <c r="C75" s="10"/>
      <c r="D75" s="18">
        <v>2547.17</v>
      </c>
      <c r="E75" s="10">
        <v>3162</v>
      </c>
      <c r="F75" s="9" t="s">
        <v>101</v>
      </c>
      <c r="G75" s="28" t="s">
        <v>14</v>
      </c>
    </row>
    <row r="76" spans="1:7" x14ac:dyDescent="0.25">
      <c r="A76" s="9"/>
      <c r="B76" s="14"/>
      <c r="C76" s="10"/>
      <c r="D76" s="18">
        <v>19.059999999999999</v>
      </c>
      <c r="E76" s="10">
        <v>3171</v>
      </c>
      <c r="F76" s="9" t="s">
        <v>101</v>
      </c>
      <c r="G76" s="28" t="s">
        <v>14</v>
      </c>
    </row>
    <row r="77" spans="1:7" x14ac:dyDescent="0.25">
      <c r="A77" s="9"/>
      <c r="B77" s="14"/>
      <c r="C77" s="10"/>
      <c r="D77" s="18">
        <v>57.18</v>
      </c>
      <c r="E77" s="10">
        <v>3171</v>
      </c>
      <c r="F77" s="9" t="s">
        <v>101</v>
      </c>
      <c r="G77" s="28" t="s">
        <v>14</v>
      </c>
    </row>
    <row r="78" spans="1:7" x14ac:dyDescent="0.25">
      <c r="A78" s="9"/>
      <c r="B78" s="14"/>
      <c r="C78" s="10"/>
      <c r="D78" s="18">
        <v>62.89</v>
      </c>
      <c r="E78" s="10">
        <v>3171</v>
      </c>
      <c r="F78" s="9" t="s">
        <v>101</v>
      </c>
      <c r="G78" s="28" t="s">
        <v>14</v>
      </c>
    </row>
    <row r="79" spans="1:7" x14ac:dyDescent="0.25">
      <c r="A79" s="9"/>
      <c r="B79" s="14"/>
      <c r="C79" s="10"/>
      <c r="D79" s="18">
        <v>70.13</v>
      </c>
      <c r="E79" s="10">
        <v>3171</v>
      </c>
      <c r="F79" s="9" t="s">
        <v>101</v>
      </c>
      <c r="G79" s="28" t="s">
        <v>14</v>
      </c>
    </row>
    <row r="80" spans="1:7" x14ac:dyDescent="0.25">
      <c r="A80" s="9"/>
      <c r="B80" s="14"/>
      <c r="C80" s="10"/>
      <c r="D80" s="18">
        <v>234.79</v>
      </c>
      <c r="E80" s="10">
        <v>3171</v>
      </c>
      <c r="F80" s="9" t="s">
        <v>101</v>
      </c>
      <c r="G80" s="28" t="s">
        <v>14</v>
      </c>
    </row>
    <row r="81" spans="1:7" x14ac:dyDescent="0.25">
      <c r="A81" s="9"/>
      <c r="B81" s="14"/>
      <c r="C81" s="10"/>
      <c r="D81" s="18">
        <v>1200</v>
      </c>
      <c r="E81" s="10">
        <v>3171</v>
      </c>
      <c r="F81" s="9" t="s">
        <v>101</v>
      </c>
      <c r="G81" s="28" t="s">
        <v>14</v>
      </c>
    </row>
    <row r="82" spans="1:7" x14ac:dyDescent="0.25">
      <c r="A82" s="9"/>
      <c r="B82" s="14"/>
      <c r="C82" s="10"/>
      <c r="D82" s="18">
        <v>730.64</v>
      </c>
      <c r="E82" s="10">
        <v>3212</v>
      </c>
      <c r="F82" s="9" t="s">
        <v>102</v>
      </c>
      <c r="G82" s="28" t="s">
        <v>14</v>
      </c>
    </row>
    <row r="83" spans="1:7" x14ac:dyDescent="0.25">
      <c r="A83" s="9"/>
      <c r="B83" s="14"/>
      <c r="C83" s="10"/>
      <c r="D83" s="18">
        <v>23.1</v>
      </c>
      <c r="E83" s="10">
        <v>3293</v>
      </c>
      <c r="F83" s="9" t="s">
        <v>99</v>
      </c>
      <c r="G83" s="28" t="s">
        <v>14</v>
      </c>
    </row>
    <row r="84" spans="1:7" x14ac:dyDescent="0.25">
      <c r="A84" s="9"/>
      <c r="B84" s="14"/>
      <c r="C84" s="10"/>
      <c r="D84" s="18">
        <v>10.5</v>
      </c>
      <c r="E84" s="10">
        <v>3299</v>
      </c>
      <c r="F84" s="9" t="s">
        <v>93</v>
      </c>
      <c r="G84" s="28" t="s">
        <v>14</v>
      </c>
    </row>
    <row r="85" spans="1:7" x14ac:dyDescent="0.25">
      <c r="A85" s="9"/>
      <c r="B85" s="14"/>
      <c r="C85" s="10"/>
      <c r="D85" s="18">
        <v>114607.52</v>
      </c>
      <c r="E85" s="10">
        <v>3111</v>
      </c>
      <c r="F85" s="9" t="s">
        <v>104</v>
      </c>
      <c r="G85" s="28" t="s">
        <v>14</v>
      </c>
    </row>
    <row r="86" spans="1:7" x14ac:dyDescent="0.25">
      <c r="A86" s="9"/>
      <c r="B86" s="14"/>
      <c r="C86" s="10"/>
      <c r="D86" s="18">
        <v>231.14</v>
      </c>
      <c r="E86" s="10">
        <v>3212</v>
      </c>
      <c r="F86" s="9" t="s">
        <v>104</v>
      </c>
      <c r="G86" s="28" t="s">
        <v>14</v>
      </c>
    </row>
    <row r="87" spans="1:7" x14ac:dyDescent="0.25">
      <c r="A87" s="9"/>
      <c r="B87" s="14"/>
      <c r="C87" s="10"/>
      <c r="D87" s="18">
        <v>18910.25</v>
      </c>
      <c r="E87" s="10">
        <v>3132</v>
      </c>
      <c r="F87" s="9" t="s">
        <v>104</v>
      </c>
      <c r="G87" s="28" t="s">
        <v>14</v>
      </c>
    </row>
    <row r="88" spans="1:7" ht="21" customHeight="1" thickBot="1" x14ac:dyDescent="0.3">
      <c r="A88" s="21" t="s">
        <v>15</v>
      </c>
      <c r="B88" s="22"/>
      <c r="C88" s="23"/>
      <c r="D88" s="24">
        <f>SUM(D68:D87)</f>
        <v>169310.76</v>
      </c>
      <c r="E88" s="23"/>
      <c r="F88" s="25"/>
      <c r="G88" s="26"/>
    </row>
    <row r="89" spans="1:7" ht="15.75" thickBot="1" x14ac:dyDescent="0.3">
      <c r="A89" s="29" t="s">
        <v>103</v>
      </c>
      <c r="B89" s="30"/>
      <c r="C89" s="31"/>
      <c r="D89" s="32">
        <f>SUM(D8,D10,D12,D14,D16,D18,D20,D22,D24,D26,D28,D30,D32,D34,D36,D38,D40,D42,D44,D46,D48,D50,D52,D54,D56,D58,D60,D63,D65,D67,D88)</f>
        <v>187316.48000000001</v>
      </c>
      <c r="E89" s="31"/>
      <c r="F89" s="33"/>
      <c r="G89" s="34"/>
    </row>
    <row r="90" spans="1:7" x14ac:dyDescent="0.25">
      <c r="A90" s="9"/>
      <c r="B90" s="14"/>
      <c r="C90" s="10"/>
      <c r="D90" s="18"/>
      <c r="E90" s="10"/>
      <c r="F90" s="9"/>
    </row>
    <row r="91" spans="1:7" x14ac:dyDescent="0.25">
      <c r="A91" s="9"/>
      <c r="B91" s="14"/>
      <c r="C91" s="10"/>
      <c r="D91" s="18"/>
      <c r="E91" s="10"/>
      <c r="F91" s="9"/>
    </row>
    <row r="92" spans="1:7" x14ac:dyDescent="0.25">
      <c r="A92" s="9"/>
      <c r="B92" s="14"/>
      <c r="C92" s="10"/>
      <c r="D92" s="18"/>
      <c r="E92" s="10"/>
      <c r="F92" s="9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  <c r="B4003" s="14"/>
      <c r="C4003" s="10"/>
      <c r="D4003" s="18"/>
      <c r="E4003" s="10"/>
      <c r="F4003" s="9"/>
    </row>
    <row r="4004" spans="1:6" x14ac:dyDescent="0.25">
      <c r="A4004" s="9"/>
    </row>
    <row r="4005" spans="1:6" x14ac:dyDescent="0.25">
      <c r="A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  <row r="4487" spans="1:1" x14ac:dyDescent="0.25">
      <c r="A4487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2026-09-22T08:12:00Z</dcterms:modified>
</cp:coreProperties>
</file>