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0" i="1" l="1"/>
  <c r="D115" i="1" l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6" i="1"/>
  <c r="D44" i="1"/>
  <c r="D42" i="1"/>
  <c r="D40" i="1"/>
  <c r="D38" i="1"/>
  <c r="D35" i="1"/>
  <c r="D33" i="1"/>
  <c r="D31" i="1"/>
  <c r="D29" i="1"/>
  <c r="D27" i="1"/>
  <c r="D24" i="1"/>
  <c r="D22" i="1"/>
  <c r="D20" i="1"/>
  <c r="D18" i="1"/>
  <c r="D16" i="1"/>
  <c r="D14" i="1"/>
  <c r="D10" i="1"/>
  <c r="D8" i="1"/>
  <c r="D151" i="1" s="1"/>
</calcChain>
</file>

<file path=xl/sharedStrings.xml><?xml version="1.0" encoding="utf-8"?>
<sst xmlns="http://schemas.openxmlformats.org/spreadsheetml/2006/main" count="402" uniqueCount="163">
  <si>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</si>
  <si>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</si>
  <si>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</si>
  <si>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</si>
  <si>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</si>
  <si>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</si>
  <si>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</si>
  <si>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</si>
  <si>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ZAPRUĐE_x000D_
MEŠTROVIĆEV TRG 8A_x000D_
ZAGREB_x000D_
Tel: +385(1)6621870   Fax: +385(1)6671642_x000D_
OIB: 61456000823_x000D_
Mail: skola.zaprude@gmail.com_x000D_
IBAN: HR4223900011100014229</t>
  </si>
  <si>
    <t>Isplata Sredstava Za Razdoblje: 01.03.2026 Do 31.03.2026</t>
  </si>
  <si>
    <t>HRVATSKA UDRUGA RAVNATELJ</t>
  </si>
  <si>
    <t>97748123085</t>
  </si>
  <si>
    <t xml:space="preserve">ZAGREB                                            </t>
  </si>
  <si>
    <t xml:space="preserve">ČLANARINE                                                                                                                                             </t>
  </si>
  <si>
    <t>OSNOVNA ŠKOLA ZAPRUĐE</t>
  </si>
  <si>
    <t>Ukupno:</t>
  </si>
  <si>
    <t>FERTIS D.O.O. ZA TRGOVINU I USLUGE</t>
  </si>
  <si>
    <t>97149222597</t>
  </si>
  <si>
    <t>10000 ZAGREB</t>
  </si>
  <si>
    <t xml:space="preserve">MATERIJAL I DIJELOVI ZA TEKUĆE I INVESTICIJSKO ODRŽAVANJE                                                                                             </t>
  </si>
  <si>
    <t>VRUTAK D.O.O.</t>
  </si>
  <si>
    <t>95092888930</t>
  </si>
  <si>
    <t>ZAGREB</t>
  </si>
  <si>
    <t>UREDSKI MATERIJAL I OSTALI MATERIJALNI RASHODI</t>
  </si>
  <si>
    <t>MATERIJAL I SIROVINE</t>
  </si>
  <si>
    <t xml:space="preserve">OSTALI NESPOMENUTI RASHODI POSLOVANJA                                                                                                                 </t>
  </si>
  <si>
    <t>In Rebus društvo s ograničenom odgovornošću za informatičke usluge, turistička agencija</t>
  </si>
  <si>
    <t>91591564577</t>
  </si>
  <si>
    <t xml:space="preserve">RAČUNALNE USLUGE                                                                                                                                      </t>
  </si>
  <si>
    <t>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</si>
  <si>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</si>
  <si>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</si>
  <si>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PRESEČKI GRUPA D.O.O.</t>
  </si>
  <si>
    <t>85843181422</t>
  </si>
  <si>
    <t>KRAPINA</t>
  </si>
  <si>
    <t>FINANCIJSKA AGENCIJA</t>
  </si>
  <si>
    <t>85821130368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</si>
  <si>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</si>
  <si>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</si>
  <si>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</si>
  <si>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Slavonija Bus d.o.o.</t>
  </si>
  <si>
    <t>84931084664</t>
  </si>
  <si>
    <t>35214 DONJI ANDRIJEVCI</t>
  </si>
  <si>
    <t>ZAGREBAČKI HOLDING - PODRUŽNICA VODOOPSKRBA I ODVODNJA</t>
  </si>
  <si>
    <t>83416546499</t>
  </si>
  <si>
    <t>AGRODALM D.O.O.</t>
  </si>
  <si>
    <t>80649374262</t>
  </si>
  <si>
    <t>KOVAČIĆ KONZALTING D.O.O.</t>
  </si>
  <si>
    <t>79608058419</t>
  </si>
  <si>
    <t>TROGIR</t>
  </si>
  <si>
    <t xml:space="preserve">STRUČNO USAVRŠAVANJE ZAPOSLENIKA                                                                                                                      </t>
  </si>
  <si>
    <t>HRVATSKA ZAJEDNICA OS.ŠK.</t>
  </si>
  <si>
    <t>78661516143</t>
  </si>
  <si>
    <t>ZAGREBAČKE PEKARNE KLARA d.d.</t>
  </si>
  <si>
    <t>76842508189</t>
  </si>
  <si>
    <t xml:space="preserve">ZATEZNE KAMATE                                                                                                                                        </t>
  </si>
  <si>
    <t>PEVEX ZAGREB D.D.</t>
  </si>
  <si>
    <t>73660371074</t>
  </si>
  <si>
    <t>SESVETE</t>
  </si>
  <si>
    <t>OPTIMUS LAB d.o.o.</t>
  </si>
  <si>
    <t>71981294715</t>
  </si>
  <si>
    <t>40000 ČAKOVEC</t>
  </si>
  <si>
    <t>PP ORAHOVICA d.o.o.</t>
  </si>
  <si>
    <t>70427199569</t>
  </si>
  <si>
    <t>33513 ZDENCI</t>
  </si>
  <si>
    <t>Telemach Hrvatska d.o.o.</t>
  </si>
  <si>
    <t>70133616033</t>
  </si>
  <si>
    <t>10000 Zagreb</t>
  </si>
  <si>
    <t>NAKLADA SLAP d.o.o.</t>
  </si>
  <si>
    <t>70108447975</t>
  </si>
  <si>
    <t>10450 Jastrebarsko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</si>
  <si>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</si>
  <si>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</si>
  <si>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</si>
  <si>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RESULTO d.o.o.</t>
  </si>
  <si>
    <t>63787690037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</si>
  <si>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</si>
  <si>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</si>
  <si>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</si>
  <si>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NAŠE KLASJE D.O.O.</t>
  </si>
  <si>
    <t>62858712399</t>
  </si>
  <si>
    <t>GRADSKI URED ZA IZGRADNJU</t>
  </si>
  <si>
    <t>61817894937</t>
  </si>
  <si>
    <t xml:space="preserve"> ZAGREB                                           </t>
  </si>
  <si>
    <t>UPRAVLJANJE SPORTSKIM OBJEKTIMA</t>
  </si>
  <si>
    <t>59365213244</t>
  </si>
  <si>
    <t>EURO ROSA IP d.o.o.</t>
  </si>
  <si>
    <t>58421021869</t>
  </si>
  <si>
    <t>LIMES PLUS</t>
  </si>
  <si>
    <t>57560191883</t>
  </si>
  <si>
    <t>IDEAL PLUS  d.o.o.</t>
  </si>
  <si>
    <t>56180940412</t>
  </si>
  <si>
    <t>Zagreb</t>
  </si>
  <si>
    <t xml:space="preserve">SITNI INVENTAR I AUTO GUME                                                                                                                            </t>
  </si>
  <si>
    <t>IGO-MAT d.o.o.</t>
  </si>
  <si>
    <t>55662000497</t>
  </si>
  <si>
    <t>10432 Bregana</t>
  </si>
  <si>
    <t>BIMUS d.o.o.</t>
  </si>
  <si>
    <t>54013697016</t>
  </si>
  <si>
    <t>10250  ZAGREB</t>
  </si>
  <si>
    <t xml:space="preserve">USLUGE TEKUĆEG I INVESTICIJSKOG ODRŽAVANJA                                                                                                            </t>
  </si>
  <si>
    <t>WIENER OSIGURANJE VIG d.d.</t>
  </si>
  <si>
    <t>52848403362</t>
  </si>
  <si>
    <t xml:space="preserve">PREMIJE OSIGURANJA                                                                                                                                    </t>
  </si>
  <si>
    <t>B.M.V. INŽENJERING d.o.o.</t>
  </si>
  <si>
    <t>51473089399</t>
  </si>
  <si>
    <t>ODVJETNICA SUZANA HORVAT</t>
  </si>
  <si>
    <t>50907834261</t>
  </si>
  <si>
    <t xml:space="preserve">INTELEKTUALNE I OSOBNE USLUGE                                                                                                                         </t>
  </si>
  <si>
    <t>VINDIJA PREHRAMBENA INDUSTRIJA d.d.-meso</t>
  </si>
  <si>
    <t>44138062462</t>
  </si>
  <si>
    <t xml:space="preserve">VARAŽDIN                                          </t>
  </si>
  <si>
    <t>VINDIJA PREHRAMBENA INDUSTRIJA-ostalo</t>
  </si>
  <si>
    <t>VARAŽDIN</t>
  </si>
  <si>
    <t>Insako d.o.o.</t>
  </si>
  <si>
    <t>39851720584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</si>
  <si>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</si>
  <si>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</si>
  <si>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</si>
  <si>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LINKS d.o.o.</t>
  </si>
  <si>
    <t>32614011568</t>
  </si>
  <si>
    <t>SVETA NEDJELJA</t>
  </si>
  <si>
    <t xml:space="preserve">UREDSKA OPREMA I NAMJEŠTAJ                                                                                                                            </t>
  </si>
  <si>
    <t>MATEMATIČKO DRUŠTVO ISTRA</t>
  </si>
  <si>
    <t>25524820734</t>
  </si>
  <si>
    <t>52100 PULA</t>
  </si>
  <si>
    <t>PODRAVKA</t>
  </si>
  <si>
    <t>18928523252</t>
  </si>
  <si>
    <t>KOPRIVNICA</t>
  </si>
  <si>
    <t>PET d.o.o.</t>
  </si>
  <si>
    <t>18052946209</t>
  </si>
  <si>
    <t>10020 ZAGREB</t>
  </si>
  <si>
    <t>TELEMOBY</t>
  </si>
  <si>
    <t>16336184160</t>
  </si>
  <si>
    <t xml:space="preserve">10020 ZAGREB                                      </t>
  </si>
  <si>
    <t>HEP - TOPLINARSTVO</t>
  </si>
  <si>
    <t>15907062900</t>
  </si>
  <si>
    <t>AKD-ZAŠTITA D.O.O.</t>
  </si>
  <si>
    <t>09253797076</t>
  </si>
  <si>
    <t>Net-Mag, vl.H.Križ</t>
  </si>
  <si>
    <t>09012552972</t>
  </si>
  <si>
    <t>LEDO PLUS D.O.O.</t>
  </si>
  <si>
    <t>07179054100</t>
  </si>
  <si>
    <t xml:space="preserve">ĆAVIĆEVA 1A                                       </t>
  </si>
  <si>
    <t>ESK CROATIA ATEST</t>
  </si>
  <si>
    <t>06135698286</t>
  </si>
  <si>
    <t xml:space="preserve">OSTALE USLUGE                                                                                                                                         </t>
  </si>
  <si>
    <t>TIN - PROIZVODNJA D.O.O.</t>
  </si>
  <si>
    <t>03394514113</t>
  </si>
  <si>
    <t>HOTEL PARENTIUM PLAVA LAGUNA</t>
  </si>
  <si>
    <t>-</t>
  </si>
  <si>
    <t>POREČ</t>
  </si>
  <si>
    <t xml:space="preserve">SLUŽBENA PUTOVANJA                                                                                                                                    </t>
  </si>
  <si>
    <t>KUMULUS</t>
  </si>
  <si>
    <t>POSLOVNA SIMPLIFIKACIJA D.O.O.</t>
  </si>
  <si>
    <t>HRVATSKO PEDAGOŠKI-KNJIŽEVNI ZBOR</t>
  </si>
  <si>
    <t xml:space="preserve">PLAĆE ZA REDOVAN RAD                                                                                                                                  </t>
  </si>
  <si>
    <t>NAKNADE ZA PRIJEVOZ, ZA RAD NA TERENU I ODVOJENI ŽIVOT</t>
  </si>
  <si>
    <t xml:space="preserve">BANKARSKE USLUGE I USLUGE PLATNOG PROMETA                                                                                                             </t>
  </si>
  <si>
    <t>NAKNADE GRAĐANIMA U NOVCU</t>
  </si>
  <si>
    <t>NAKNADE GRAĐANIMA I KUĆANSTVU U NARAVI</t>
  </si>
  <si>
    <t>Sveukupno:</t>
  </si>
  <si>
    <t>PLAĆA 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</si>
</sst>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6"/>
  <sheetViews>
    <sheetView tabSelected="1" topLeftCell="B124" zoomScaleNormal="100" workbookViewId="0">
      <selection activeCell="E160" sqref="E16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137.78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137.78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158.82</v>
      </c>
      <c r="E11" s="10">
        <v>3221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2495.36</v>
      </c>
      <c r="E12" s="10">
        <v>3222</v>
      </c>
      <c r="F12" s="9" t="s">
        <v>24</v>
      </c>
      <c r="G12" s="28" t="s">
        <v>14</v>
      </c>
    </row>
    <row r="13" spans="1:7" x14ac:dyDescent="0.25">
      <c r="A13" s="9"/>
      <c r="B13" s="14"/>
      <c r="C13" s="10"/>
      <c r="D13" s="18">
        <v>1.25</v>
      </c>
      <c r="E13" s="10">
        <v>3299</v>
      </c>
      <c r="F13" s="9" t="s">
        <v>25</v>
      </c>
      <c r="G13" s="28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SUM(D11:D13)</f>
        <v>2655.4300000000003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22</v>
      </c>
      <c r="D15" s="18">
        <v>123.39</v>
      </c>
      <c r="E15" s="10">
        <v>3238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123.39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22</v>
      </c>
      <c r="D17" s="18">
        <v>20.25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20.25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210</v>
      </c>
      <c r="E19" s="10">
        <v>3299</v>
      </c>
      <c r="F19" s="9" t="s">
        <v>25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210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22</v>
      </c>
      <c r="D21" s="18">
        <v>66.36</v>
      </c>
      <c r="E21" s="10">
        <v>3238</v>
      </c>
      <c r="F21" s="9" t="s">
        <v>28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66.36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22</v>
      </c>
      <c r="D23" s="18">
        <v>856.28</v>
      </c>
      <c r="E23" s="10">
        <v>3234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856.28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2250</v>
      </c>
      <c r="E25" s="10">
        <v>3231</v>
      </c>
      <c r="F25" s="9" t="s">
        <v>31</v>
      </c>
      <c r="G25" s="27" t="s">
        <v>14</v>
      </c>
    </row>
    <row r="26" spans="1:7" x14ac:dyDescent="0.25">
      <c r="A26" s="9"/>
      <c r="B26" s="14"/>
      <c r="C26" s="10"/>
      <c r="D26" s="18">
        <v>378</v>
      </c>
      <c r="E26" s="10">
        <v>3299</v>
      </c>
      <c r="F26" s="9" t="s">
        <v>25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SUM(D25:D26)</f>
        <v>2628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22</v>
      </c>
      <c r="D28" s="18">
        <v>615.94000000000005</v>
      </c>
      <c r="E28" s="10">
        <v>3234</v>
      </c>
      <c r="F28" s="9" t="s">
        <v>39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615.94000000000005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22</v>
      </c>
      <c r="D30" s="18">
        <v>2599.77</v>
      </c>
      <c r="E30" s="10">
        <v>3222</v>
      </c>
      <c r="F30" s="9" t="s">
        <v>24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2599.77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49</v>
      </c>
      <c r="D32" s="18">
        <v>270</v>
      </c>
      <c r="E32" s="10">
        <v>3213</v>
      </c>
      <c r="F32" s="9" t="s">
        <v>50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270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12</v>
      </c>
      <c r="D34" s="18">
        <v>100</v>
      </c>
      <c r="E34" s="10">
        <v>3213</v>
      </c>
      <c r="F34" s="9" t="s">
        <v>50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100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22</v>
      </c>
      <c r="D36" s="18">
        <v>5696.88</v>
      </c>
      <c r="E36" s="10">
        <v>3222</v>
      </c>
      <c r="F36" s="9" t="s">
        <v>24</v>
      </c>
      <c r="G36" s="27" t="s">
        <v>14</v>
      </c>
    </row>
    <row r="37" spans="1:7" x14ac:dyDescent="0.25">
      <c r="A37" s="9"/>
      <c r="B37" s="14"/>
      <c r="C37" s="10"/>
      <c r="D37" s="18">
        <v>90.06</v>
      </c>
      <c r="E37" s="10">
        <v>3433</v>
      </c>
      <c r="F37" s="9" t="s">
        <v>55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SUM(D36:D37)</f>
        <v>5786.9400000000005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58</v>
      </c>
      <c r="D39" s="18">
        <v>140.31</v>
      </c>
      <c r="E39" s="10">
        <v>3299</v>
      </c>
      <c r="F39" s="9" t="s">
        <v>25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140.31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61</v>
      </c>
      <c r="D41" s="18">
        <v>161.25</v>
      </c>
      <c r="E41" s="10">
        <v>3238</v>
      </c>
      <c r="F41" s="9" t="s">
        <v>28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161.25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64</v>
      </c>
      <c r="D43" s="18">
        <v>150.51</v>
      </c>
      <c r="E43" s="10">
        <v>3222</v>
      </c>
      <c r="F43" s="9" t="s">
        <v>24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150.51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39.36</v>
      </c>
      <c r="E45" s="10">
        <v>3231</v>
      </c>
      <c r="F45" s="9" t="s">
        <v>31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39.36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70</v>
      </c>
      <c r="D47" s="18">
        <v>399.3</v>
      </c>
      <c r="E47" s="10">
        <v>3213</v>
      </c>
      <c r="F47" s="9" t="s">
        <v>50</v>
      </c>
      <c r="G47" s="27" t="s">
        <v>14</v>
      </c>
    </row>
    <row r="48" spans="1:7" x14ac:dyDescent="0.25">
      <c r="A48" s="9"/>
      <c r="B48" s="14"/>
      <c r="C48" s="10"/>
      <c r="D48" s="18">
        <v>141.19</v>
      </c>
      <c r="E48" s="10">
        <v>3299</v>
      </c>
      <c r="F48" s="9" t="s">
        <v>25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540.49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12</v>
      </c>
      <c r="D50" s="18">
        <v>21.24</v>
      </c>
      <c r="E50" s="10">
        <v>3233</v>
      </c>
      <c r="F50" s="9" t="s">
        <v>73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21.24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22</v>
      </c>
      <c r="D52" s="18">
        <v>362.38</v>
      </c>
      <c r="E52" s="10">
        <v>3221</v>
      </c>
      <c r="F52" s="9" t="s">
        <v>23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362.38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22</v>
      </c>
      <c r="D54" s="18">
        <v>1980.3</v>
      </c>
      <c r="E54" s="10">
        <v>3223</v>
      </c>
      <c r="F54" s="9" t="s">
        <v>78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1980.3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22</v>
      </c>
      <c r="D56" s="18">
        <v>382.35</v>
      </c>
      <c r="E56" s="10">
        <v>3222</v>
      </c>
      <c r="F56" s="9" t="s">
        <v>24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382.35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83</v>
      </c>
      <c r="D58" s="18">
        <v>128.09</v>
      </c>
      <c r="E58" s="10">
        <v>3234</v>
      </c>
      <c r="F58" s="9" t="s">
        <v>39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128.09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22</v>
      </c>
      <c r="D60" s="18">
        <v>477.68</v>
      </c>
      <c r="E60" s="10">
        <v>3299</v>
      </c>
      <c r="F60" s="9" t="s">
        <v>25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477.68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67</v>
      </c>
      <c r="D62" s="18">
        <v>243</v>
      </c>
      <c r="E62" s="10">
        <v>3221</v>
      </c>
      <c r="F62" s="9" t="s">
        <v>23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243</v>
      </c>
      <c r="E63" s="23"/>
      <c r="F63" s="25"/>
      <c r="G63" s="26"/>
    </row>
    <row r="64" spans="1:7" x14ac:dyDescent="0.25">
      <c r="A64" s="9" t="s">
        <v>88</v>
      </c>
      <c r="B64" s="14" t="s">
        <v>89</v>
      </c>
      <c r="C64" s="10" t="s">
        <v>22</v>
      </c>
      <c r="D64" s="18">
        <v>309.05</v>
      </c>
      <c r="E64" s="10">
        <v>3221</v>
      </c>
      <c r="F64" s="9" t="s">
        <v>23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309.05</v>
      </c>
      <c r="E65" s="23"/>
      <c r="F65" s="25"/>
      <c r="G65" s="26"/>
    </row>
    <row r="66" spans="1:7" x14ac:dyDescent="0.25">
      <c r="A66" s="9" t="s">
        <v>90</v>
      </c>
      <c r="B66" s="14" t="s">
        <v>91</v>
      </c>
      <c r="C66" s="10" t="s">
        <v>92</v>
      </c>
      <c r="D66" s="18">
        <v>637.19000000000005</v>
      </c>
      <c r="E66" s="10">
        <v>3225</v>
      </c>
      <c r="F66" s="9" t="s">
        <v>93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637.19000000000005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96</v>
      </c>
      <c r="D68" s="18">
        <v>2460.0100000000002</v>
      </c>
      <c r="E68" s="10">
        <v>3222</v>
      </c>
      <c r="F68" s="9" t="s">
        <v>24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2460.0100000000002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99</v>
      </c>
      <c r="D70" s="18">
        <v>362.5</v>
      </c>
      <c r="E70" s="10">
        <v>3232</v>
      </c>
      <c r="F70" s="9" t="s">
        <v>100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362.5</v>
      </c>
      <c r="E71" s="23"/>
      <c r="F71" s="25"/>
      <c r="G71" s="26"/>
    </row>
    <row r="72" spans="1:7" x14ac:dyDescent="0.25">
      <c r="A72" s="9" t="s">
        <v>101</v>
      </c>
      <c r="B72" s="14" t="s">
        <v>102</v>
      </c>
      <c r="C72" s="10" t="s">
        <v>18</v>
      </c>
      <c r="D72" s="18">
        <v>2946.97</v>
      </c>
      <c r="E72" s="10">
        <v>3292</v>
      </c>
      <c r="F72" s="9" t="s">
        <v>103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2946.97</v>
      </c>
      <c r="E73" s="23"/>
      <c r="F73" s="25"/>
      <c r="G73" s="26"/>
    </row>
    <row r="74" spans="1:7" x14ac:dyDescent="0.25">
      <c r="A74" s="9" t="s">
        <v>104</v>
      </c>
      <c r="B74" s="14" t="s">
        <v>105</v>
      </c>
      <c r="C74" s="10" t="s">
        <v>18</v>
      </c>
      <c r="D74" s="18">
        <v>799.6</v>
      </c>
      <c r="E74" s="10">
        <v>3299</v>
      </c>
      <c r="F74" s="9" t="s">
        <v>25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799.6</v>
      </c>
      <c r="E75" s="23"/>
      <c r="F75" s="25"/>
      <c r="G75" s="26"/>
    </row>
    <row r="76" spans="1:7" x14ac:dyDescent="0.25">
      <c r="A76" s="9" t="s">
        <v>106</v>
      </c>
      <c r="B76" s="14" t="s">
        <v>107</v>
      </c>
      <c r="C76" s="10" t="s">
        <v>18</v>
      </c>
      <c r="D76" s="18">
        <v>1250</v>
      </c>
      <c r="E76" s="10">
        <v>3237</v>
      </c>
      <c r="F76" s="9" t="s">
        <v>108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1250</v>
      </c>
      <c r="E77" s="23"/>
      <c r="F77" s="25"/>
      <c r="G77" s="26"/>
    </row>
    <row r="78" spans="1:7" x14ac:dyDescent="0.25">
      <c r="A78" s="9" t="s">
        <v>109</v>
      </c>
      <c r="B78" s="14" t="s">
        <v>110</v>
      </c>
      <c r="C78" s="10" t="s">
        <v>111</v>
      </c>
      <c r="D78" s="18">
        <v>5778.83</v>
      </c>
      <c r="E78" s="10">
        <v>3222</v>
      </c>
      <c r="F78" s="9" t="s">
        <v>24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5778.83</v>
      </c>
      <c r="E79" s="23"/>
      <c r="F79" s="25"/>
      <c r="G79" s="26"/>
    </row>
    <row r="80" spans="1:7" x14ac:dyDescent="0.25">
      <c r="A80" s="9" t="s">
        <v>112</v>
      </c>
      <c r="B80" s="14" t="s">
        <v>110</v>
      </c>
      <c r="C80" s="10" t="s">
        <v>113</v>
      </c>
      <c r="D80" s="18">
        <v>903.73</v>
      </c>
      <c r="E80" s="10">
        <v>3222</v>
      </c>
      <c r="F80" s="9" t="s">
        <v>24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903.73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67</v>
      </c>
      <c r="D82" s="18">
        <v>66.67</v>
      </c>
      <c r="E82" s="10">
        <v>3221</v>
      </c>
      <c r="F82" s="9" t="s">
        <v>23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66.67</v>
      </c>
      <c r="E83" s="23"/>
      <c r="F83" s="25"/>
      <c r="G83" s="26"/>
    </row>
    <row r="84" spans="1:7" x14ac:dyDescent="0.25">
      <c r="A84" s="9" t="s">
        <v>116</v>
      </c>
      <c r="B84" s="14" t="s">
        <v>117</v>
      </c>
      <c r="C84" s="10" t="s">
        <v>22</v>
      </c>
      <c r="D84" s="18">
        <v>184.15</v>
      </c>
      <c r="E84" s="10">
        <v>3236</v>
      </c>
      <c r="F84" s="9" t="s">
        <v>118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184.15</v>
      </c>
      <c r="E85" s="23"/>
      <c r="F85" s="25"/>
      <c r="G85" s="26"/>
    </row>
    <row r="86" spans="1:7" x14ac:dyDescent="0.25">
      <c r="A86" s="9" t="s">
        <v>119</v>
      </c>
      <c r="B86" s="14" t="s">
        <v>120</v>
      </c>
      <c r="C86" s="10" t="s">
        <v>121</v>
      </c>
      <c r="D86" s="18">
        <v>649.99</v>
      </c>
      <c r="E86" s="10">
        <v>4221</v>
      </c>
      <c r="F86" s="9" t="s">
        <v>122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649.99</v>
      </c>
      <c r="E87" s="23"/>
      <c r="F87" s="25"/>
      <c r="G87" s="26"/>
    </row>
    <row r="88" spans="1:7" x14ac:dyDescent="0.25">
      <c r="A88" s="9" t="s">
        <v>123</v>
      </c>
      <c r="B88" s="14" t="s">
        <v>124</v>
      </c>
      <c r="C88" s="10" t="s">
        <v>125</v>
      </c>
      <c r="D88" s="18">
        <v>60</v>
      </c>
      <c r="E88" s="10">
        <v>3299</v>
      </c>
      <c r="F88" s="9" t="s">
        <v>25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60</v>
      </c>
      <c r="E89" s="23"/>
      <c r="F89" s="25"/>
      <c r="G89" s="26"/>
    </row>
    <row r="90" spans="1:7" x14ac:dyDescent="0.25">
      <c r="A90" s="9" t="s">
        <v>126</v>
      </c>
      <c r="B90" s="14" t="s">
        <v>127</v>
      </c>
      <c r="C90" s="10" t="s">
        <v>128</v>
      </c>
      <c r="D90" s="18">
        <v>955.67</v>
      </c>
      <c r="E90" s="10">
        <v>3222</v>
      </c>
      <c r="F90" s="9" t="s">
        <v>24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955.67</v>
      </c>
      <c r="E91" s="23"/>
      <c r="F91" s="25"/>
      <c r="G91" s="26"/>
    </row>
    <row r="92" spans="1:7" x14ac:dyDescent="0.25">
      <c r="A92" s="9" t="s">
        <v>129</v>
      </c>
      <c r="B92" s="14" t="s">
        <v>130</v>
      </c>
      <c r="C92" s="10" t="s">
        <v>131</v>
      </c>
      <c r="D92" s="18">
        <v>538.65</v>
      </c>
      <c r="E92" s="10">
        <v>3222</v>
      </c>
      <c r="F92" s="9" t="s">
        <v>24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538.65</v>
      </c>
      <c r="E93" s="23"/>
      <c r="F93" s="25"/>
      <c r="G93" s="26"/>
    </row>
    <row r="94" spans="1:7" x14ac:dyDescent="0.25">
      <c r="A94" s="9" t="s">
        <v>132</v>
      </c>
      <c r="B94" s="14" t="s">
        <v>133</v>
      </c>
      <c r="C94" s="10" t="s">
        <v>134</v>
      </c>
      <c r="D94" s="18">
        <v>625</v>
      </c>
      <c r="E94" s="10">
        <v>3232</v>
      </c>
      <c r="F94" s="9" t="s">
        <v>100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625</v>
      </c>
      <c r="E95" s="23"/>
      <c r="F95" s="25"/>
      <c r="G95" s="26"/>
    </row>
    <row r="96" spans="1:7" x14ac:dyDescent="0.25">
      <c r="A96" s="9" t="s">
        <v>135</v>
      </c>
      <c r="B96" s="14" t="s">
        <v>136</v>
      </c>
      <c r="C96" s="10" t="s">
        <v>12</v>
      </c>
      <c r="D96" s="18">
        <v>5872.87</v>
      </c>
      <c r="E96" s="10">
        <v>3223</v>
      </c>
      <c r="F96" s="9" t="s">
        <v>78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5872.87</v>
      </c>
      <c r="E97" s="23"/>
      <c r="F97" s="25"/>
      <c r="G97" s="26"/>
    </row>
    <row r="98" spans="1:7" x14ac:dyDescent="0.25">
      <c r="A98" s="9" t="s">
        <v>137</v>
      </c>
      <c r="B98" s="14" t="s">
        <v>138</v>
      </c>
      <c r="C98" s="10" t="s">
        <v>18</v>
      </c>
      <c r="D98" s="18">
        <v>269.54000000000002</v>
      </c>
      <c r="E98" s="10">
        <v>3232</v>
      </c>
      <c r="F98" s="9" t="s">
        <v>100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269.54000000000002</v>
      </c>
      <c r="E99" s="23"/>
      <c r="F99" s="25"/>
      <c r="G99" s="26"/>
    </row>
    <row r="100" spans="1:7" x14ac:dyDescent="0.25">
      <c r="A100" s="9" t="s">
        <v>139</v>
      </c>
      <c r="B100" s="14" t="s">
        <v>140</v>
      </c>
      <c r="C100" s="10" t="s">
        <v>67</v>
      </c>
      <c r="D100" s="18">
        <v>80</v>
      </c>
      <c r="E100" s="10">
        <v>3238</v>
      </c>
      <c r="F100" s="9" t="s">
        <v>28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80</v>
      </c>
      <c r="E101" s="23"/>
      <c r="F101" s="25"/>
      <c r="G101" s="26"/>
    </row>
    <row r="102" spans="1:7" x14ac:dyDescent="0.25">
      <c r="A102" s="9" t="s">
        <v>141</v>
      </c>
      <c r="B102" s="14" t="s">
        <v>142</v>
      </c>
      <c r="C102" s="10" t="s">
        <v>143</v>
      </c>
      <c r="D102" s="18">
        <v>1099.53</v>
      </c>
      <c r="E102" s="10">
        <v>3222</v>
      </c>
      <c r="F102" s="9" t="s">
        <v>24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1099.53</v>
      </c>
      <c r="E103" s="23"/>
      <c r="F103" s="25"/>
      <c r="G103" s="26"/>
    </row>
    <row r="104" spans="1:7" x14ac:dyDescent="0.25">
      <c r="A104" s="9" t="s">
        <v>144</v>
      </c>
      <c r="B104" s="14" t="s">
        <v>145</v>
      </c>
      <c r="C104" s="10" t="s">
        <v>12</v>
      </c>
      <c r="D104" s="18">
        <v>825</v>
      </c>
      <c r="E104" s="10">
        <v>3239</v>
      </c>
      <c r="F104" s="9" t="s">
        <v>146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825</v>
      </c>
      <c r="E105" s="23"/>
      <c r="F105" s="25"/>
      <c r="G105" s="26"/>
    </row>
    <row r="106" spans="1:7" x14ac:dyDescent="0.25">
      <c r="A106" s="9" t="s">
        <v>147</v>
      </c>
      <c r="B106" s="14" t="s">
        <v>148</v>
      </c>
      <c r="C106" s="10" t="s">
        <v>12</v>
      </c>
      <c r="D106" s="18">
        <v>2836.8</v>
      </c>
      <c r="E106" s="10">
        <v>3222</v>
      </c>
      <c r="F106" s="9" t="s">
        <v>24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2836.8</v>
      </c>
      <c r="E107" s="23"/>
      <c r="F107" s="25"/>
      <c r="G107" s="26"/>
    </row>
    <row r="108" spans="1:7" x14ac:dyDescent="0.25">
      <c r="A108" s="9" t="s">
        <v>149</v>
      </c>
      <c r="B108" s="14" t="s">
        <v>150</v>
      </c>
      <c r="C108" s="10" t="s">
        <v>151</v>
      </c>
      <c r="D108" s="18">
        <v>400</v>
      </c>
      <c r="E108" s="10">
        <v>3211</v>
      </c>
      <c r="F108" s="9" t="s">
        <v>152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400</v>
      </c>
      <c r="E109" s="23"/>
      <c r="F109" s="25"/>
      <c r="G109" s="26"/>
    </row>
    <row r="110" spans="1:7" x14ac:dyDescent="0.25">
      <c r="A110" s="9" t="s">
        <v>153</v>
      </c>
      <c r="B110" s="14" t="s">
        <v>150</v>
      </c>
      <c r="C110" s="10" t="s">
        <v>22</v>
      </c>
      <c r="D110" s="18">
        <v>60</v>
      </c>
      <c r="E110" s="10">
        <v>3213</v>
      </c>
      <c r="F110" s="9" t="s">
        <v>50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60</v>
      </c>
      <c r="E111" s="23"/>
      <c r="F111" s="25"/>
      <c r="G111" s="26"/>
    </row>
    <row r="112" spans="1:7" x14ac:dyDescent="0.25">
      <c r="A112" s="9" t="s">
        <v>154</v>
      </c>
      <c r="B112" s="14" t="s">
        <v>150</v>
      </c>
      <c r="C112" s="10" t="s">
        <v>22</v>
      </c>
      <c r="D112" s="18">
        <v>179</v>
      </c>
      <c r="E112" s="10">
        <v>3213</v>
      </c>
      <c r="F112" s="9" t="s">
        <v>50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179</v>
      </c>
      <c r="E113" s="23"/>
      <c r="F113" s="25"/>
      <c r="G113" s="26"/>
    </row>
    <row r="114" spans="1:7" x14ac:dyDescent="0.25">
      <c r="A114" s="9" t="s">
        <v>155</v>
      </c>
      <c r="B114" s="14" t="s">
        <v>150</v>
      </c>
      <c r="C114" s="10" t="s">
        <v>34</v>
      </c>
      <c r="D114" s="18">
        <v>50</v>
      </c>
      <c r="E114" s="10">
        <v>3213</v>
      </c>
      <c r="F114" s="9" t="s">
        <v>50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50</v>
      </c>
      <c r="E115" s="23"/>
      <c r="F115" s="25"/>
      <c r="G115" s="26"/>
    </row>
    <row r="116" spans="1:7" x14ac:dyDescent="0.25">
      <c r="A116" s="9"/>
      <c r="B116" s="14"/>
      <c r="C116" s="10"/>
      <c r="D116" s="18">
        <v>8668.34</v>
      </c>
      <c r="E116" s="10">
        <v>3111</v>
      </c>
      <c r="F116" s="9" t="s">
        <v>156</v>
      </c>
      <c r="G116" s="27" t="s">
        <v>14</v>
      </c>
    </row>
    <row r="117" spans="1:7" x14ac:dyDescent="0.25">
      <c r="A117" s="9"/>
      <c r="B117" s="14"/>
      <c r="C117" s="10"/>
      <c r="D117" s="18">
        <v>10650.19</v>
      </c>
      <c r="E117" s="10">
        <v>3111</v>
      </c>
      <c r="F117" s="9" t="s">
        <v>156</v>
      </c>
      <c r="G117" s="28" t="s">
        <v>14</v>
      </c>
    </row>
    <row r="118" spans="1:7" x14ac:dyDescent="0.25">
      <c r="A118" s="9"/>
      <c r="B118" s="14"/>
      <c r="C118" s="10"/>
      <c r="D118" s="18">
        <v>2604.66</v>
      </c>
      <c r="E118" s="10">
        <v>3141</v>
      </c>
      <c r="F118" s="9" t="s">
        <v>156</v>
      </c>
      <c r="G118" s="28" t="s">
        <v>14</v>
      </c>
    </row>
    <row r="119" spans="1:7" x14ac:dyDescent="0.25">
      <c r="A119" s="9"/>
      <c r="B119" s="14"/>
      <c r="C119" s="10"/>
      <c r="D119" s="18">
        <v>1245.22</v>
      </c>
      <c r="E119" s="10">
        <v>3151</v>
      </c>
      <c r="F119" s="9" t="s">
        <v>156</v>
      </c>
      <c r="G119" s="28" t="s">
        <v>14</v>
      </c>
    </row>
    <row r="120" spans="1:7" x14ac:dyDescent="0.25">
      <c r="A120" s="9"/>
      <c r="B120" s="14"/>
      <c r="C120" s="10"/>
      <c r="D120" s="18">
        <v>3993.3</v>
      </c>
      <c r="E120" s="10">
        <v>3151</v>
      </c>
      <c r="F120" s="9" t="s">
        <v>156</v>
      </c>
      <c r="G120" s="28" t="s">
        <v>14</v>
      </c>
    </row>
    <row r="121" spans="1:7" x14ac:dyDescent="0.25">
      <c r="A121" s="9"/>
      <c r="B121" s="14"/>
      <c r="C121" s="10"/>
      <c r="D121" s="18">
        <v>1941.66</v>
      </c>
      <c r="E121" s="10">
        <v>3162</v>
      </c>
      <c r="F121" s="9" t="s">
        <v>156</v>
      </c>
      <c r="G121" s="28" t="s">
        <v>14</v>
      </c>
    </row>
    <row r="122" spans="1:7" x14ac:dyDescent="0.25">
      <c r="A122" s="9"/>
      <c r="B122" s="14"/>
      <c r="C122" s="10"/>
      <c r="D122" s="18">
        <v>2497.14</v>
      </c>
      <c r="E122" s="10">
        <v>3162</v>
      </c>
      <c r="F122" s="9" t="s">
        <v>156</v>
      </c>
      <c r="G122" s="28" t="s">
        <v>14</v>
      </c>
    </row>
    <row r="123" spans="1:7" x14ac:dyDescent="0.25">
      <c r="A123" s="9"/>
      <c r="B123" s="14"/>
      <c r="C123" s="10"/>
      <c r="D123" s="18">
        <v>5.32</v>
      </c>
      <c r="E123" s="10">
        <v>3171</v>
      </c>
      <c r="F123" s="9" t="s">
        <v>156</v>
      </c>
      <c r="G123" s="28" t="s">
        <v>14</v>
      </c>
    </row>
    <row r="124" spans="1:7" x14ac:dyDescent="0.25">
      <c r="A124" s="9"/>
      <c r="B124" s="14"/>
      <c r="C124" s="10"/>
      <c r="D124" s="18">
        <v>39.200000000000003</v>
      </c>
      <c r="E124" s="10">
        <v>3171</v>
      </c>
      <c r="F124" s="9" t="s">
        <v>156</v>
      </c>
      <c r="G124" s="28" t="s">
        <v>14</v>
      </c>
    </row>
    <row r="125" spans="1:7" x14ac:dyDescent="0.25">
      <c r="A125" s="9"/>
      <c r="B125" s="14"/>
      <c r="C125" s="10"/>
      <c r="D125" s="18">
        <v>44.82</v>
      </c>
      <c r="E125" s="10">
        <v>3171</v>
      </c>
      <c r="F125" s="9" t="s">
        <v>156</v>
      </c>
      <c r="G125" s="28" t="s">
        <v>14</v>
      </c>
    </row>
    <row r="126" spans="1:7" x14ac:dyDescent="0.25">
      <c r="A126" s="9"/>
      <c r="B126" s="14"/>
      <c r="C126" s="10"/>
      <c r="D126" s="18">
        <v>79.31</v>
      </c>
      <c r="E126" s="10">
        <v>3171</v>
      </c>
      <c r="F126" s="9" t="s">
        <v>156</v>
      </c>
      <c r="G126" s="28" t="s">
        <v>14</v>
      </c>
    </row>
    <row r="127" spans="1:7" x14ac:dyDescent="0.25">
      <c r="A127" s="9"/>
      <c r="B127" s="14"/>
      <c r="C127" s="10"/>
      <c r="D127" s="18">
        <v>265.52999999999997</v>
      </c>
      <c r="E127" s="10">
        <v>3171</v>
      </c>
      <c r="F127" s="9" t="s">
        <v>156</v>
      </c>
      <c r="G127" s="28" t="s">
        <v>14</v>
      </c>
    </row>
    <row r="128" spans="1:7" x14ac:dyDescent="0.25">
      <c r="A128" s="9"/>
      <c r="B128" s="14"/>
      <c r="C128" s="10"/>
      <c r="D128" s="18">
        <v>700</v>
      </c>
      <c r="E128" s="10">
        <v>3171</v>
      </c>
      <c r="F128" s="9" t="s">
        <v>156</v>
      </c>
      <c r="G128" s="28" t="s">
        <v>14</v>
      </c>
    </row>
    <row r="129" spans="1:7" x14ac:dyDescent="0.25">
      <c r="A129" s="9"/>
      <c r="B129" s="14"/>
      <c r="C129" s="10"/>
      <c r="D129" s="18">
        <v>75.77</v>
      </c>
      <c r="E129" s="10">
        <v>3211</v>
      </c>
      <c r="F129" s="9" t="s">
        <v>152</v>
      </c>
      <c r="G129" s="28" t="s">
        <v>14</v>
      </c>
    </row>
    <row r="130" spans="1:7" x14ac:dyDescent="0.25">
      <c r="A130" s="9"/>
      <c r="B130" s="14"/>
      <c r="C130" s="10"/>
      <c r="D130" s="18">
        <v>364.46</v>
      </c>
      <c r="E130" s="10">
        <v>3211</v>
      </c>
      <c r="F130" s="9" t="s">
        <v>152</v>
      </c>
      <c r="G130" s="28" t="s">
        <v>14</v>
      </c>
    </row>
    <row r="131" spans="1:7" x14ac:dyDescent="0.25">
      <c r="A131" s="9"/>
      <c r="B131" s="14"/>
      <c r="C131" s="10"/>
      <c r="D131" s="18">
        <v>400.5</v>
      </c>
      <c r="E131" s="10">
        <v>3211</v>
      </c>
      <c r="F131" s="9" t="s">
        <v>152</v>
      </c>
      <c r="G131" s="28" t="s">
        <v>14</v>
      </c>
    </row>
    <row r="132" spans="1:7" x14ac:dyDescent="0.25">
      <c r="A132" s="9"/>
      <c r="B132" s="14"/>
      <c r="C132" s="10"/>
      <c r="D132" s="18">
        <v>840.73</v>
      </c>
      <c r="E132" s="10">
        <v>3211</v>
      </c>
      <c r="F132" s="9" t="s">
        <v>152</v>
      </c>
      <c r="G132" s="28" t="s">
        <v>14</v>
      </c>
    </row>
    <row r="133" spans="1:7" x14ac:dyDescent="0.25">
      <c r="A133" s="9"/>
      <c r="B133" s="14"/>
      <c r="C133" s="10"/>
      <c r="D133" s="18">
        <v>689.7</v>
      </c>
      <c r="E133" s="10">
        <v>3212</v>
      </c>
      <c r="F133" s="9" t="s">
        <v>157</v>
      </c>
      <c r="G133" s="28" t="s">
        <v>14</v>
      </c>
    </row>
    <row r="134" spans="1:7" x14ac:dyDescent="0.25">
      <c r="A134" s="9"/>
      <c r="B134" s="14"/>
      <c r="C134" s="10"/>
      <c r="D134" s="18">
        <v>3.25</v>
      </c>
      <c r="E134" s="10">
        <v>3231</v>
      </c>
      <c r="F134" s="9" t="s">
        <v>31</v>
      </c>
      <c r="G134" s="28" t="s">
        <v>14</v>
      </c>
    </row>
    <row r="135" spans="1:7" x14ac:dyDescent="0.25">
      <c r="A135" s="9"/>
      <c r="B135" s="14"/>
      <c r="C135" s="10"/>
      <c r="D135" s="18">
        <v>64.17</v>
      </c>
      <c r="E135" s="10">
        <v>3231</v>
      </c>
      <c r="F135" s="9" t="s">
        <v>31</v>
      </c>
      <c r="G135" s="28" t="s">
        <v>14</v>
      </c>
    </row>
    <row r="136" spans="1:7" x14ac:dyDescent="0.25">
      <c r="A136" s="9"/>
      <c r="B136" s="14"/>
      <c r="C136" s="10"/>
      <c r="D136" s="18">
        <v>67.42</v>
      </c>
      <c r="E136" s="10">
        <v>3231</v>
      </c>
      <c r="F136" s="9" t="s">
        <v>31</v>
      </c>
      <c r="G136" s="28" t="s">
        <v>14</v>
      </c>
    </row>
    <row r="137" spans="1:7" x14ac:dyDescent="0.25">
      <c r="A137" s="9"/>
      <c r="B137" s="14"/>
      <c r="C137" s="10"/>
      <c r="D137" s="18">
        <v>9.02</v>
      </c>
      <c r="E137" s="10">
        <v>3237</v>
      </c>
      <c r="F137" s="9" t="s">
        <v>108</v>
      </c>
      <c r="G137" s="28" t="s">
        <v>14</v>
      </c>
    </row>
    <row r="138" spans="1:7" x14ac:dyDescent="0.25">
      <c r="A138" s="9"/>
      <c r="B138" s="14"/>
      <c r="C138" s="10"/>
      <c r="D138" s="18">
        <v>53.1</v>
      </c>
      <c r="E138" s="10">
        <v>3237</v>
      </c>
      <c r="F138" s="9" t="s">
        <v>108</v>
      </c>
      <c r="G138" s="28" t="s">
        <v>14</v>
      </c>
    </row>
    <row r="139" spans="1:7" x14ac:dyDescent="0.25">
      <c r="A139" s="9"/>
      <c r="B139" s="14"/>
      <c r="C139" s="10"/>
      <c r="D139" s="18">
        <v>61.78</v>
      </c>
      <c r="E139" s="10">
        <v>3237</v>
      </c>
      <c r="F139" s="9" t="s">
        <v>108</v>
      </c>
      <c r="G139" s="28" t="s">
        <v>14</v>
      </c>
    </row>
    <row r="140" spans="1:7" x14ac:dyDescent="0.25">
      <c r="A140" s="9"/>
      <c r="B140" s="14"/>
      <c r="C140" s="10"/>
      <c r="D140" s="18">
        <v>137.16999999999999</v>
      </c>
      <c r="E140" s="10">
        <v>3237</v>
      </c>
      <c r="F140" s="9" t="s">
        <v>108</v>
      </c>
      <c r="G140" s="28" t="s">
        <v>14</v>
      </c>
    </row>
    <row r="141" spans="1:7" x14ac:dyDescent="0.25">
      <c r="A141" s="9"/>
      <c r="B141" s="14"/>
      <c r="C141" s="10"/>
      <c r="D141" s="18">
        <v>500</v>
      </c>
      <c r="E141" s="10">
        <v>3237</v>
      </c>
      <c r="F141" s="9" t="s">
        <v>108</v>
      </c>
      <c r="G141" s="28" t="s">
        <v>14</v>
      </c>
    </row>
    <row r="142" spans="1:7" x14ac:dyDescent="0.25">
      <c r="A142" s="9"/>
      <c r="B142" s="14"/>
      <c r="C142" s="10"/>
      <c r="D142" s="18">
        <v>190.1</v>
      </c>
      <c r="E142" s="10">
        <v>3299</v>
      </c>
      <c r="F142" s="9" t="s">
        <v>25</v>
      </c>
      <c r="G142" s="28" t="s">
        <v>14</v>
      </c>
    </row>
    <row r="143" spans="1:7" x14ac:dyDescent="0.25">
      <c r="A143" s="9"/>
      <c r="B143" s="14"/>
      <c r="C143" s="10"/>
      <c r="D143" s="18">
        <v>146.29</v>
      </c>
      <c r="E143" s="10">
        <v>3431</v>
      </c>
      <c r="F143" s="9" t="s">
        <v>158</v>
      </c>
      <c r="G143" s="28" t="s">
        <v>14</v>
      </c>
    </row>
    <row r="144" spans="1:7" x14ac:dyDescent="0.25">
      <c r="A144" s="9"/>
      <c r="B144" s="14"/>
      <c r="C144" s="10"/>
      <c r="D144" s="18">
        <v>340</v>
      </c>
      <c r="E144" s="10">
        <v>3721</v>
      </c>
      <c r="F144" s="9" t="s">
        <v>159</v>
      </c>
      <c r="G144" s="28" t="s">
        <v>14</v>
      </c>
    </row>
    <row r="145" spans="1:7" x14ac:dyDescent="0.25">
      <c r="A145" s="9"/>
      <c r="B145" s="14"/>
      <c r="C145" s="10"/>
      <c r="D145" s="18">
        <v>340</v>
      </c>
      <c r="E145" s="10">
        <v>3722</v>
      </c>
      <c r="F145" s="9" t="s">
        <v>160</v>
      </c>
      <c r="G145" s="28" t="s">
        <v>14</v>
      </c>
    </row>
    <row r="146" spans="1:7" x14ac:dyDescent="0.25">
      <c r="A146" s="9"/>
      <c r="B146" s="14"/>
      <c r="C146" s="10"/>
      <c r="D146" s="18">
        <v>119009.67</v>
      </c>
      <c r="E146" s="10">
        <v>3111</v>
      </c>
      <c r="F146" s="9" t="s">
        <v>162</v>
      </c>
      <c r="G146" s="28" t="s">
        <v>14</v>
      </c>
    </row>
    <row r="147" spans="1:7" x14ac:dyDescent="0.25">
      <c r="A147" s="9"/>
      <c r="B147" s="14"/>
      <c r="C147" s="10"/>
      <c r="D147" s="18">
        <v>19887.64</v>
      </c>
      <c r="E147" s="10">
        <v>3132</v>
      </c>
      <c r="F147" s="9" t="s">
        <v>162</v>
      </c>
      <c r="G147" s="28" t="s">
        <v>14</v>
      </c>
    </row>
    <row r="148" spans="1:7" x14ac:dyDescent="0.25">
      <c r="A148" s="9"/>
      <c r="B148" s="14"/>
      <c r="C148" s="10"/>
      <c r="D148" s="18">
        <v>337.54</v>
      </c>
      <c r="E148" s="10">
        <v>3114</v>
      </c>
      <c r="F148" s="9" t="s">
        <v>162</v>
      </c>
      <c r="G148" s="28" t="s">
        <v>14</v>
      </c>
    </row>
    <row r="149" spans="1:7" x14ac:dyDescent="0.25">
      <c r="A149" s="9"/>
      <c r="B149" s="14"/>
      <c r="C149" s="10"/>
      <c r="D149" s="18">
        <v>3836.37</v>
      </c>
      <c r="E149" s="10">
        <v>3113</v>
      </c>
      <c r="F149" s="9" t="s">
        <v>162</v>
      </c>
      <c r="G149" s="28" t="s">
        <v>14</v>
      </c>
    </row>
    <row r="150" spans="1:7" ht="21" customHeight="1" thickBot="1" x14ac:dyDescent="0.3">
      <c r="A150" s="21" t="s">
        <v>15</v>
      </c>
      <c r="B150" s="22"/>
      <c r="C150" s="23"/>
      <c r="D150" s="24">
        <f>SUM(D116:D149)</f>
        <v>180089.36999999997</v>
      </c>
      <c r="E150" s="23"/>
      <c r="F150" s="25"/>
      <c r="G150" s="26"/>
    </row>
    <row r="151" spans="1:7" ht="15.75" thickBot="1" x14ac:dyDescent="0.3">
      <c r="A151" s="29" t="s">
        <v>161</v>
      </c>
      <c r="B151" s="30"/>
      <c r="C151" s="31"/>
      <c r="D151" s="32">
        <f>SUM(D8,D10,D14,D16,D18,D20,D22,D24,D27,D29,D31,D33,D35,D38,D40,D42,D44,D46,D49,D51,D53,D55,D57,D59,D61,D63,D65,D67,D69,D71,D73,D75,D77,D79,D81,D83,D85,D87,D89,D91,D93,D95,D97,D99,D101,D103,D105,D107,D109,D111,D113,D115,D150)</f>
        <v>231057.21999999997</v>
      </c>
      <c r="E151" s="31"/>
      <c r="F151" s="33"/>
      <c r="G151" s="34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2026-04-22T11:47:03Z</dcterms:modified>
</cp:coreProperties>
</file>