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0" i="1" l="1"/>
  <c r="D131" i="1" l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4" i="1"/>
  <c r="D62" i="1"/>
  <c r="D60" i="1"/>
  <c r="D58" i="1"/>
  <c r="D56" i="1"/>
  <c r="D54" i="1"/>
  <c r="D52" i="1"/>
  <c r="D50" i="1"/>
  <c r="D48" i="1"/>
  <c r="D46" i="1"/>
  <c r="D44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<sst xmlns="http://schemas.openxmlformats.org/spreadsheetml/2006/main" count="360" uniqueCount="158">
  <si>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</si>
  <si>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</si>
  <si>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</si>
  <si>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</si>
  <si>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</si>
  <si>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</si>
  <si>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</si>
  <si>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</si>
  <si>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ZAPRUĐE_x000D_
MEŠTROVIĆEV TRG 8A_x000D_
ZAGREB_x000D_
Tel: +385(1)6621870   Fax: +385(1)6671642_x000D_
OIB: 61456000823_x000D_
Mail: skola.zaprude@gmail.com_x000D_
IBAN: HR4223900011100014229</t>
  </si>
  <si>
    <t>Isplata Sredstava Za Razdoblje: 01.02.2026 Do 28.02.2026</t>
  </si>
  <si>
    <t>FERTIS D.O.O. ZA TRGOVINU I USLUGE</t>
  </si>
  <si>
    <t>97149222597</t>
  </si>
  <si>
    <t>10000 ZAGREB</t>
  </si>
  <si>
    <t xml:space="preserve">MATERIJAL I DIJELOVI ZA TEKUĆE I INVESTICIJSKO ODRŽAVANJE                                                                                             </t>
  </si>
  <si>
    <t>OSNOVNA ŠKOLA ZAPRUĐE</t>
  </si>
  <si>
    <t>Ukupno:</t>
  </si>
  <si>
    <t>PROFIL KLETT d.o.o. *</t>
  </si>
  <si>
    <t>95803232921</t>
  </si>
  <si>
    <t>HR-10000 ZAGREB</t>
  </si>
  <si>
    <t xml:space="preserve">KNJIGE U KNJIŽNICAMA                                                                                                                                  </t>
  </si>
  <si>
    <t>VRUTAK D.O.O.</t>
  </si>
  <si>
    <t>95092888930</t>
  </si>
  <si>
    <t>ZAGREB</t>
  </si>
  <si>
    <t>MATERIJAL I SIROVINE</t>
  </si>
  <si>
    <t>In Rebus društvo s ograničenom odgovornošću za informatičke usluge, turistička agencija</t>
  </si>
  <si>
    <t>91591564577</t>
  </si>
  <si>
    <t xml:space="preserve">RAČUNALNE USLUGE                                                                                                                                      </t>
  </si>
  <si>
    <t>TEHNOINVEST ZAGREB D.O.O.</t>
  </si>
  <si>
    <t>90487555284</t>
  </si>
  <si>
    <t>LUČKO</t>
  </si>
  <si>
    <t>UREDSKI MATERIJAL I OSTALI MATERIJALNI RASHODI</t>
  </si>
  <si>
    <t>Decathlon Zagreb d.o.o.</t>
  </si>
  <si>
    <t>89516372197</t>
  </si>
  <si>
    <t>10000 Zagreb</t>
  </si>
  <si>
    <t xml:space="preserve">SITNI INVENTAR I AUTO GUME                                                                                                                            </t>
  </si>
  <si>
    <t>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</si>
  <si>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</si>
  <si>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</si>
  <si>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INTERSPORT</t>
  </si>
  <si>
    <t>87301734795</t>
  </si>
  <si>
    <t>FINANCIJSKA AGENCIJA</t>
  </si>
  <si>
    <t>85821130368</t>
  </si>
  <si>
    <t>ZAGREBAČKI HOLDING d.o.o. PODRUŽNICA ČISTOĆA</t>
  </si>
  <si>
    <t>85584865987</t>
  </si>
  <si>
    <t xml:space="preserve">KOMUNALNE USLUGE                                                                                                                                      </t>
  </si>
  <si>
    <t>Slavonija Bus d.o.o.</t>
  </si>
  <si>
    <t>84931084664</t>
  </si>
  <si>
    <t>35214 DONJI ANDRIJEVCI</t>
  </si>
  <si>
    <t xml:space="preserve">OSTALI NESPOMENUTI RASHODI POSLOVANJA                                                                                                                 </t>
  </si>
  <si>
    <t>ZAGREBAČKI HOLDING - PODRUŽNICA VODOOPSKRBA I ODVODNJA</t>
  </si>
  <si>
    <t>83416546499</t>
  </si>
  <si>
    <t>AGRODALM D.O.O.</t>
  </si>
  <si>
    <t>80649374262</t>
  </si>
  <si>
    <t>NAKLADA LJEVAK D.O.O.</t>
  </si>
  <si>
    <t>80364394364</t>
  </si>
  <si>
    <t xml:space="preserve">ZAGREB                                            </t>
  </si>
  <si>
    <t>Kršćanska sadašnjost d.o.o.</t>
  </si>
  <si>
    <t>79817762581</t>
  </si>
  <si>
    <t>HRVATSKA ZAJEDNICA OS.ŠK.</t>
  </si>
  <si>
    <t>78661516143</t>
  </si>
  <si>
    <t xml:space="preserve">ČLANARINE                                                                                                                                             </t>
  </si>
  <si>
    <t>ZAGREBAČKE PEKARNE KLARA d.d.</t>
  </si>
  <si>
    <t>76842508189</t>
  </si>
  <si>
    <t>PEVEX ZAGREB D.D.</t>
  </si>
  <si>
    <t>73660371074</t>
  </si>
  <si>
    <t>SESVETE</t>
  </si>
  <si>
    <t xml:space="preserve">UREĐAJI, STROJEVI I OPREMA ZA OSTALE NAMJENE                                                                                                          </t>
  </si>
  <si>
    <t>OPTIMUS LAB d.o.o.</t>
  </si>
  <si>
    <t>71981294715</t>
  </si>
  <si>
    <t>40000 ČAKOVEC</t>
  </si>
  <si>
    <t>Telemach Hrvatska d.o.o.</t>
  </si>
  <si>
    <t>70133616033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</si>
  <si>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</si>
  <si>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</si>
  <si>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</si>
  <si>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NARODNE NOVINE d.o.o.</t>
  </si>
  <si>
    <t>64546066176</t>
  </si>
  <si>
    <t>RESULTO d.o.o.</t>
  </si>
  <si>
    <t>63787690037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</si>
  <si>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</si>
  <si>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</si>
  <si>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</si>
  <si>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GRADSKI URED ZA IZGRADNJU</t>
  </si>
  <si>
    <t>61817894937</t>
  </si>
  <si>
    <t xml:space="preserve"> ZAGREB                                           </t>
  </si>
  <si>
    <t>DUBROVNIK SUN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</si>
  <si>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</si>
  <si>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</si>
  <si>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</si>
  <si>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EURO ROSA IP d.o.o.</t>
  </si>
  <si>
    <t>58421021869</t>
  </si>
  <si>
    <t>LIMES PLUS</t>
  </si>
  <si>
    <t>57560191883</t>
  </si>
  <si>
    <t>IDEAL PLUS  d.o.o.</t>
  </si>
  <si>
    <t>56180940412</t>
  </si>
  <si>
    <t>Zagreb</t>
  </si>
  <si>
    <t>IGO-MAT d.o.o.</t>
  </si>
  <si>
    <t>55662000497</t>
  </si>
  <si>
    <t>10432 Bregana</t>
  </si>
  <si>
    <t>BIMUS d.o.o.</t>
  </si>
  <si>
    <t>54013697016</t>
  </si>
  <si>
    <t>10250  ZAGREB</t>
  </si>
  <si>
    <t xml:space="preserve">USLUGE TEKUĆEG I INVESTICIJSKOG ODRŽAVANJA                                                                                                            </t>
  </si>
  <si>
    <t>POSLOVNI EDUKATOR D.O.O. ZA SAVJETOVANJE</t>
  </si>
  <si>
    <t>45065170578</t>
  </si>
  <si>
    <t>KAŠTEL KAMBELOVAC</t>
  </si>
  <si>
    <t xml:space="preserve">STRUČNO USAVRŠAVANJE ZAPOSLENIKA                                                                                                                      </t>
  </si>
  <si>
    <t>VINDIJA PREHRAMBENA INDUSTRIJA d.d.-meso</t>
  </si>
  <si>
    <t>44138062462</t>
  </si>
  <si>
    <t xml:space="preserve">VARAŽDIN                                          </t>
  </si>
  <si>
    <t>VINDIJA PREHRAMBENA INDUSTRIJA-ostalo</t>
  </si>
  <si>
    <t>VARAŽDIN</t>
  </si>
  <si>
    <t>GLAS KONCILA</t>
  </si>
  <si>
    <t>42821159693</t>
  </si>
  <si>
    <t>Insako d.o.o.</t>
  </si>
  <si>
    <t>39851720584</t>
  </si>
  <si>
    <t>ŠKOLSKA KNJIGA D.D.</t>
  </si>
  <si>
    <t>38967655335</t>
  </si>
  <si>
    <t>NASTAVNI ZAVOD ZA JAVNO ZDRAVSTVO DR.ANDRIJA ŠTAMPAR</t>
  </si>
  <si>
    <t>33392005961</t>
  </si>
  <si>
    <t xml:space="preserve">ZDRAVSTVENE I VETERINARSKE USLUGE                                                                                                                     </t>
  </si>
  <si>
    <t>DU-PLAST</t>
  </si>
  <si>
    <t>26405750909</t>
  </si>
  <si>
    <t>SESVETSKI KRALJEVAC</t>
  </si>
  <si>
    <t>RONIS</t>
  </si>
  <si>
    <t>21720748086</t>
  </si>
  <si>
    <t>ČAKOVEC</t>
  </si>
  <si>
    <t>PODRAVKA</t>
  </si>
  <si>
    <t>18928523252</t>
  </si>
  <si>
    <t>KOPRIVNICA</t>
  </si>
  <si>
    <t>PET d.o.o.</t>
  </si>
  <si>
    <t>18052946209</t>
  </si>
  <si>
    <t>10020 ZAGREB</t>
  </si>
  <si>
    <t>HEP - TOPLINARSTVO</t>
  </si>
  <si>
    <t>15907062900</t>
  </si>
  <si>
    <t>ALCA SCRIPT D.O.O.</t>
  </si>
  <si>
    <t>10350279556</t>
  </si>
  <si>
    <t>AKD-ZAŠTITA D.O.O.</t>
  </si>
  <si>
    <t>09253797076</t>
  </si>
  <si>
    <t>Net-Mag, vl.H.Križ</t>
  </si>
  <si>
    <t>09012552972</t>
  </si>
  <si>
    <t>UDRUGA MALI INŽENJERI</t>
  </si>
  <si>
    <t>07664356961</t>
  </si>
  <si>
    <t>Nema Konta Na Odabranoj Razini</t>
  </si>
  <si>
    <t>ALFA D.D.</t>
  </si>
  <si>
    <t>07189160632</t>
  </si>
  <si>
    <t>LEDO PLUS D.O.O.</t>
  </si>
  <si>
    <t>07179054100</t>
  </si>
  <si>
    <t xml:space="preserve">ĆAVIĆEVA 1A                                       </t>
  </si>
  <si>
    <t>TIN - PROIZVODNJA D.O.O.</t>
  </si>
  <si>
    <t>03394514113</t>
  </si>
  <si>
    <t>GALLERIA INTERNAZIONALLE D.O.O.</t>
  </si>
  <si>
    <t xml:space="preserve"> 15724166318</t>
  </si>
  <si>
    <t xml:space="preserve">PLAĆE ZA REDOVAN RAD                                                                                                                                  </t>
  </si>
  <si>
    <t>NAKNADE ZA PRIJEVOZ, ZA RAD NA TERENU I ODVOJENI ŽIVOT</t>
  </si>
  <si>
    <t xml:space="preserve">NAKNADE ZA RAD PREDSTAVNIČKIH I IZVRŠNIH TIJELA I SLIČNO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</si>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</sst>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5"/>
  <sheetViews>
    <sheetView tabSelected="1" topLeftCell="A112" zoomScaleNormal="100" workbookViewId="0">
      <selection activeCell="G140" sqref="G14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173.71</v>
      </c>
      <c r="E7" s="10">
        <v>3224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173.71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8069.36</v>
      </c>
      <c r="E9" s="10">
        <v>4241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8069.36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726.29</v>
      </c>
      <c r="E11" s="10">
        <v>3222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726.29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22</v>
      </c>
      <c r="D13" s="18">
        <v>123.39</v>
      </c>
      <c r="E13" s="10">
        <v>3238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123.39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169.38</v>
      </c>
      <c r="E15" s="10">
        <v>3221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169.38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587.65</v>
      </c>
      <c r="E17" s="10">
        <v>3225</v>
      </c>
      <c r="F17" s="9" t="s">
        <v>34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587.65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22</v>
      </c>
      <c r="D19" s="18">
        <v>35.47</v>
      </c>
      <c r="E19" s="10">
        <v>3231</v>
      </c>
      <c r="F19" s="9" t="s">
        <v>37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35.47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22</v>
      </c>
      <c r="D21" s="18">
        <v>83.96</v>
      </c>
      <c r="E21" s="10">
        <v>3225</v>
      </c>
      <c r="F21" s="9" t="s">
        <v>34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83.96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22</v>
      </c>
      <c r="D23" s="18">
        <v>1.66</v>
      </c>
      <c r="E23" s="10">
        <v>3238</v>
      </c>
      <c r="F23" s="9" t="s">
        <v>26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1.66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22</v>
      </c>
      <c r="D25" s="18">
        <v>614.9</v>
      </c>
      <c r="E25" s="10">
        <v>3234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614.9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47</v>
      </c>
      <c r="D27" s="18">
        <v>324</v>
      </c>
      <c r="E27" s="10">
        <v>3299</v>
      </c>
      <c r="F27" s="9" t="s">
        <v>48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324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22</v>
      </c>
      <c r="D29" s="18">
        <v>577.61</v>
      </c>
      <c r="E29" s="10">
        <v>3234</v>
      </c>
      <c r="F29" s="9" t="s">
        <v>44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577.61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22</v>
      </c>
      <c r="D31" s="18">
        <v>1168.4100000000001</v>
      </c>
      <c r="E31" s="10">
        <v>3222</v>
      </c>
      <c r="F31" s="9" t="s">
        <v>23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1168.4100000000001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55</v>
      </c>
      <c r="D33" s="18">
        <v>2555.9</v>
      </c>
      <c r="E33" s="10">
        <v>4241</v>
      </c>
      <c r="F33" s="9" t="s">
        <v>19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2555.9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33</v>
      </c>
      <c r="D35" s="18">
        <v>786.77</v>
      </c>
      <c r="E35" s="10">
        <v>4241</v>
      </c>
      <c r="F35" s="9" t="s">
        <v>19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786.77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55</v>
      </c>
      <c r="D37" s="18">
        <v>70</v>
      </c>
      <c r="E37" s="10">
        <v>3294</v>
      </c>
      <c r="F37" s="9" t="s">
        <v>60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70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22</v>
      </c>
      <c r="D39" s="18">
        <v>2248.86</v>
      </c>
      <c r="E39" s="10">
        <v>3222</v>
      </c>
      <c r="F39" s="9" t="s">
        <v>23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2248.86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65</v>
      </c>
      <c r="D41" s="18">
        <v>222.08</v>
      </c>
      <c r="E41" s="10">
        <v>3224</v>
      </c>
      <c r="F41" s="9" t="s">
        <v>13</v>
      </c>
      <c r="G41" s="27" t="s">
        <v>14</v>
      </c>
    </row>
    <row r="42" spans="1:7" x14ac:dyDescent="0.25">
      <c r="A42" s="9"/>
      <c r="B42" s="14"/>
      <c r="C42" s="10"/>
      <c r="D42" s="18">
        <v>15</v>
      </c>
      <c r="E42" s="10">
        <v>3299</v>
      </c>
      <c r="F42" s="9" t="s">
        <v>48</v>
      </c>
      <c r="G42" s="28" t="s">
        <v>14</v>
      </c>
    </row>
    <row r="43" spans="1:7" x14ac:dyDescent="0.25">
      <c r="A43" s="9"/>
      <c r="B43" s="14"/>
      <c r="C43" s="10"/>
      <c r="D43" s="18">
        <v>278.89999999999998</v>
      </c>
      <c r="E43" s="10">
        <v>4227</v>
      </c>
      <c r="F43" s="9" t="s">
        <v>66</v>
      </c>
      <c r="G43" s="28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SUM(D41:D43)</f>
        <v>515.98</v>
      </c>
      <c r="E44" s="23"/>
      <c r="F44" s="25"/>
      <c r="G44" s="26"/>
    </row>
    <row r="45" spans="1:7" x14ac:dyDescent="0.25">
      <c r="A45" s="9" t="s">
        <v>67</v>
      </c>
      <c r="B45" s="14" t="s">
        <v>68</v>
      </c>
      <c r="C45" s="10" t="s">
        <v>69</v>
      </c>
      <c r="D45" s="18">
        <v>161.25</v>
      </c>
      <c r="E45" s="10">
        <v>3238</v>
      </c>
      <c r="F45" s="9" t="s">
        <v>26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161.25</v>
      </c>
      <c r="E46" s="23"/>
      <c r="F46" s="25"/>
      <c r="G46" s="26"/>
    </row>
    <row r="47" spans="1:7" x14ac:dyDescent="0.25">
      <c r="A47" s="9" t="s">
        <v>70</v>
      </c>
      <c r="B47" s="14" t="s">
        <v>71</v>
      </c>
      <c r="C47" s="10" t="s">
        <v>33</v>
      </c>
      <c r="D47" s="18">
        <v>39.36</v>
      </c>
      <c r="E47" s="10">
        <v>3231</v>
      </c>
      <c r="F47" s="9" t="s">
        <v>37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39.36</v>
      </c>
      <c r="E48" s="23"/>
      <c r="F48" s="25"/>
      <c r="G48" s="26"/>
    </row>
    <row r="49" spans="1:7" x14ac:dyDescent="0.25">
      <c r="A49" s="9" t="s">
        <v>72</v>
      </c>
      <c r="B49" s="14" t="s">
        <v>73</v>
      </c>
      <c r="C49" s="10" t="s">
        <v>55</v>
      </c>
      <c r="D49" s="18">
        <v>21.24</v>
      </c>
      <c r="E49" s="10">
        <v>3233</v>
      </c>
      <c r="F49" s="9" t="s">
        <v>74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21.24</v>
      </c>
      <c r="E50" s="23"/>
      <c r="F50" s="25"/>
      <c r="G50" s="26"/>
    </row>
    <row r="51" spans="1:7" x14ac:dyDescent="0.25">
      <c r="A51" s="9" t="s">
        <v>75</v>
      </c>
      <c r="B51" s="14" t="s">
        <v>76</v>
      </c>
      <c r="C51" s="10" t="s">
        <v>22</v>
      </c>
      <c r="D51" s="18">
        <v>268.29000000000002</v>
      </c>
      <c r="E51" s="10">
        <v>3221</v>
      </c>
      <c r="F51" s="9" t="s">
        <v>30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268.29000000000002</v>
      </c>
      <c r="E52" s="23"/>
      <c r="F52" s="25"/>
      <c r="G52" s="26"/>
    </row>
    <row r="53" spans="1:7" x14ac:dyDescent="0.25">
      <c r="A53" s="9" t="s">
        <v>77</v>
      </c>
      <c r="B53" s="14" t="s">
        <v>78</v>
      </c>
      <c r="C53" s="10" t="s">
        <v>22</v>
      </c>
      <c r="D53" s="18">
        <v>92.85</v>
      </c>
      <c r="E53" s="10">
        <v>3221</v>
      </c>
      <c r="F53" s="9" t="s">
        <v>30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92.85</v>
      </c>
      <c r="E54" s="23"/>
      <c r="F54" s="25"/>
      <c r="G54" s="26"/>
    </row>
    <row r="55" spans="1:7" x14ac:dyDescent="0.25">
      <c r="A55" s="9" t="s">
        <v>79</v>
      </c>
      <c r="B55" s="14" t="s">
        <v>80</v>
      </c>
      <c r="C55" s="10" t="s">
        <v>22</v>
      </c>
      <c r="D55" s="18">
        <v>2156.2399999999998</v>
      </c>
      <c r="E55" s="10">
        <v>3223</v>
      </c>
      <c r="F55" s="9" t="s">
        <v>81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2156.2399999999998</v>
      </c>
      <c r="E56" s="23"/>
      <c r="F56" s="25"/>
      <c r="G56" s="26"/>
    </row>
    <row r="57" spans="1:7" x14ac:dyDescent="0.25">
      <c r="A57" s="9" t="s">
        <v>82</v>
      </c>
      <c r="B57" s="14" t="s">
        <v>83</v>
      </c>
      <c r="C57" s="10" t="s">
        <v>84</v>
      </c>
      <c r="D57" s="18">
        <v>125.56</v>
      </c>
      <c r="E57" s="10">
        <v>3234</v>
      </c>
      <c r="F57" s="9" t="s">
        <v>44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125.56</v>
      </c>
      <c r="E58" s="23"/>
      <c r="F58" s="25"/>
      <c r="G58" s="26"/>
    </row>
    <row r="59" spans="1:7" x14ac:dyDescent="0.25">
      <c r="A59" s="9" t="s">
        <v>85</v>
      </c>
      <c r="B59" s="14" t="s">
        <v>86</v>
      </c>
      <c r="C59" s="10" t="s">
        <v>87</v>
      </c>
      <c r="D59" s="18">
        <v>349.5</v>
      </c>
      <c r="E59" s="10">
        <v>3211</v>
      </c>
      <c r="F59" s="9" t="s">
        <v>88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349.5</v>
      </c>
      <c r="E60" s="23"/>
      <c r="F60" s="25"/>
      <c r="G60" s="26"/>
    </row>
    <row r="61" spans="1:7" x14ac:dyDescent="0.25">
      <c r="A61" s="9" t="s">
        <v>89</v>
      </c>
      <c r="B61" s="14" t="s">
        <v>90</v>
      </c>
      <c r="C61" s="10" t="s">
        <v>33</v>
      </c>
      <c r="D61" s="18">
        <v>94.5</v>
      </c>
      <c r="E61" s="10">
        <v>3221</v>
      </c>
      <c r="F61" s="9" t="s">
        <v>30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94.5</v>
      </c>
      <c r="E62" s="23"/>
      <c r="F62" s="25"/>
      <c r="G62" s="26"/>
    </row>
    <row r="63" spans="1:7" x14ac:dyDescent="0.25">
      <c r="A63" s="9" t="s">
        <v>91</v>
      </c>
      <c r="B63" s="14" t="s">
        <v>92</v>
      </c>
      <c r="C63" s="10" t="s">
        <v>22</v>
      </c>
      <c r="D63" s="18">
        <v>9.44</v>
      </c>
      <c r="E63" s="10">
        <v>3221</v>
      </c>
      <c r="F63" s="9" t="s">
        <v>30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9.44</v>
      </c>
      <c r="E64" s="23"/>
      <c r="F64" s="25"/>
      <c r="G64" s="26"/>
    </row>
    <row r="65" spans="1:7" x14ac:dyDescent="0.25">
      <c r="A65" s="9" t="s">
        <v>93</v>
      </c>
      <c r="B65" s="14" t="s">
        <v>94</v>
      </c>
      <c r="C65" s="10" t="s">
        <v>95</v>
      </c>
      <c r="D65" s="18">
        <v>246.99</v>
      </c>
      <c r="E65" s="10">
        <v>3225</v>
      </c>
      <c r="F65" s="9" t="s">
        <v>34</v>
      </c>
      <c r="G65" s="27" t="s">
        <v>14</v>
      </c>
    </row>
    <row r="66" spans="1:7" x14ac:dyDescent="0.25">
      <c r="A66" s="9"/>
      <c r="B66" s="14"/>
      <c r="C66" s="10"/>
      <c r="D66" s="18">
        <v>12.5</v>
      </c>
      <c r="E66" s="10">
        <v>3299</v>
      </c>
      <c r="F66" s="9" t="s">
        <v>48</v>
      </c>
      <c r="G66" s="28" t="s">
        <v>14</v>
      </c>
    </row>
    <row r="67" spans="1:7" x14ac:dyDescent="0.25">
      <c r="A67" s="9"/>
      <c r="B67" s="14"/>
      <c r="C67" s="10"/>
      <c r="D67" s="18">
        <v>769.56</v>
      </c>
      <c r="E67" s="10">
        <v>4227</v>
      </c>
      <c r="F67" s="9" t="s">
        <v>66</v>
      </c>
      <c r="G67" s="28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SUM(D65:D67)</f>
        <v>1029.05</v>
      </c>
      <c r="E68" s="23"/>
      <c r="F68" s="25"/>
      <c r="G68" s="26"/>
    </row>
    <row r="69" spans="1:7" x14ac:dyDescent="0.25">
      <c r="A69" s="9" t="s">
        <v>96</v>
      </c>
      <c r="B69" s="14" t="s">
        <v>97</v>
      </c>
      <c r="C69" s="10" t="s">
        <v>98</v>
      </c>
      <c r="D69" s="18">
        <v>894.15</v>
      </c>
      <c r="E69" s="10">
        <v>3222</v>
      </c>
      <c r="F69" s="9" t="s">
        <v>23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894.15</v>
      </c>
      <c r="E70" s="23"/>
      <c r="F70" s="25"/>
      <c r="G70" s="26"/>
    </row>
    <row r="71" spans="1:7" x14ac:dyDescent="0.25">
      <c r="A71" s="9" t="s">
        <v>99</v>
      </c>
      <c r="B71" s="14" t="s">
        <v>100</v>
      </c>
      <c r="C71" s="10" t="s">
        <v>101</v>
      </c>
      <c r="D71" s="18">
        <v>350</v>
      </c>
      <c r="E71" s="10">
        <v>3232</v>
      </c>
      <c r="F71" s="9" t="s">
        <v>102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350</v>
      </c>
      <c r="E72" s="23"/>
      <c r="F72" s="25"/>
      <c r="G72" s="26"/>
    </row>
    <row r="73" spans="1:7" x14ac:dyDescent="0.25">
      <c r="A73" s="9" t="s">
        <v>103</v>
      </c>
      <c r="B73" s="14" t="s">
        <v>104</v>
      </c>
      <c r="C73" s="10" t="s">
        <v>105</v>
      </c>
      <c r="D73" s="18">
        <v>171</v>
      </c>
      <c r="E73" s="10">
        <v>3213</v>
      </c>
      <c r="F73" s="9" t="s">
        <v>106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171</v>
      </c>
      <c r="E74" s="23"/>
      <c r="F74" s="25"/>
      <c r="G74" s="26"/>
    </row>
    <row r="75" spans="1:7" x14ac:dyDescent="0.25">
      <c r="A75" s="9" t="s">
        <v>107</v>
      </c>
      <c r="B75" s="14" t="s">
        <v>108</v>
      </c>
      <c r="C75" s="10" t="s">
        <v>109</v>
      </c>
      <c r="D75" s="18">
        <v>170.51</v>
      </c>
      <c r="E75" s="10">
        <v>3222</v>
      </c>
      <c r="F75" s="9" t="s">
        <v>23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170.51</v>
      </c>
      <c r="E76" s="23"/>
      <c r="F76" s="25"/>
      <c r="G76" s="26"/>
    </row>
    <row r="77" spans="1:7" x14ac:dyDescent="0.25">
      <c r="A77" s="9" t="s">
        <v>110</v>
      </c>
      <c r="B77" s="14" t="s">
        <v>108</v>
      </c>
      <c r="C77" s="10" t="s">
        <v>111</v>
      </c>
      <c r="D77" s="18">
        <v>74.400000000000006</v>
      </c>
      <c r="E77" s="10">
        <v>3222</v>
      </c>
      <c r="F77" s="9" t="s">
        <v>23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74.400000000000006</v>
      </c>
      <c r="E78" s="23"/>
      <c r="F78" s="25"/>
      <c r="G78" s="26"/>
    </row>
    <row r="79" spans="1:7" x14ac:dyDescent="0.25">
      <c r="A79" s="9" t="s">
        <v>112</v>
      </c>
      <c r="B79" s="14" t="s">
        <v>113</v>
      </c>
      <c r="C79" s="10" t="s">
        <v>55</v>
      </c>
      <c r="D79" s="18">
        <v>108.05</v>
      </c>
      <c r="E79" s="10">
        <v>4241</v>
      </c>
      <c r="F79" s="9" t="s">
        <v>19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108.05</v>
      </c>
      <c r="E80" s="23"/>
      <c r="F80" s="25"/>
      <c r="G80" s="26"/>
    </row>
    <row r="81" spans="1:7" x14ac:dyDescent="0.25">
      <c r="A81" s="9" t="s">
        <v>114</v>
      </c>
      <c r="B81" s="14" t="s">
        <v>115</v>
      </c>
      <c r="C81" s="10" t="s">
        <v>33</v>
      </c>
      <c r="D81" s="18">
        <v>103.96</v>
      </c>
      <c r="E81" s="10">
        <v>3221</v>
      </c>
      <c r="F81" s="9" t="s">
        <v>30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103.96</v>
      </c>
      <c r="E82" s="23"/>
      <c r="F82" s="25"/>
      <c r="G82" s="26"/>
    </row>
    <row r="83" spans="1:7" x14ac:dyDescent="0.25">
      <c r="A83" s="9" t="s">
        <v>116</v>
      </c>
      <c r="B83" s="14" t="s">
        <v>117</v>
      </c>
      <c r="C83" s="10" t="s">
        <v>55</v>
      </c>
      <c r="D83" s="18">
        <v>20041.28</v>
      </c>
      <c r="E83" s="10">
        <v>4241</v>
      </c>
      <c r="F83" s="9" t="s">
        <v>19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20041.28</v>
      </c>
      <c r="E84" s="23"/>
      <c r="F84" s="25"/>
      <c r="G84" s="26"/>
    </row>
    <row r="85" spans="1:7" x14ac:dyDescent="0.25">
      <c r="A85" s="9" t="s">
        <v>118</v>
      </c>
      <c r="B85" s="14" t="s">
        <v>119</v>
      </c>
      <c r="C85" s="10" t="s">
        <v>22</v>
      </c>
      <c r="D85" s="18">
        <v>21.9</v>
      </c>
      <c r="E85" s="10">
        <v>3236</v>
      </c>
      <c r="F85" s="9" t="s">
        <v>120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21.9</v>
      </c>
      <c r="E86" s="23"/>
      <c r="F86" s="25"/>
      <c r="G86" s="26"/>
    </row>
    <row r="87" spans="1:7" x14ac:dyDescent="0.25">
      <c r="A87" s="9" t="s">
        <v>121</v>
      </c>
      <c r="B87" s="14" t="s">
        <v>122</v>
      </c>
      <c r="C87" s="10" t="s">
        <v>123</v>
      </c>
      <c r="D87" s="18">
        <v>250</v>
      </c>
      <c r="E87" s="10">
        <v>3224</v>
      </c>
      <c r="F87" s="9" t="s">
        <v>13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250</v>
      </c>
      <c r="E88" s="23"/>
      <c r="F88" s="25"/>
      <c r="G88" s="26"/>
    </row>
    <row r="89" spans="1:7" x14ac:dyDescent="0.25">
      <c r="A89" s="9" t="s">
        <v>124</v>
      </c>
      <c r="B89" s="14" t="s">
        <v>125</v>
      </c>
      <c r="C89" s="10" t="s">
        <v>126</v>
      </c>
      <c r="D89" s="18">
        <v>0.01</v>
      </c>
      <c r="E89" s="10">
        <v>3225</v>
      </c>
      <c r="F89" s="9" t="s">
        <v>34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0.01</v>
      </c>
      <c r="E90" s="23"/>
      <c r="F90" s="25"/>
      <c r="G90" s="26"/>
    </row>
    <row r="91" spans="1:7" x14ac:dyDescent="0.25">
      <c r="A91" s="9" t="s">
        <v>127</v>
      </c>
      <c r="B91" s="14" t="s">
        <v>128</v>
      </c>
      <c r="C91" s="10" t="s">
        <v>129</v>
      </c>
      <c r="D91" s="18">
        <v>367.96</v>
      </c>
      <c r="E91" s="10">
        <v>3222</v>
      </c>
      <c r="F91" s="9" t="s">
        <v>23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367.96</v>
      </c>
      <c r="E92" s="23"/>
      <c r="F92" s="25"/>
      <c r="G92" s="26"/>
    </row>
    <row r="93" spans="1:7" x14ac:dyDescent="0.25">
      <c r="A93" s="9" t="s">
        <v>130</v>
      </c>
      <c r="B93" s="14" t="s">
        <v>131</v>
      </c>
      <c r="C93" s="10" t="s">
        <v>132</v>
      </c>
      <c r="D93" s="18">
        <v>391.6</v>
      </c>
      <c r="E93" s="10">
        <v>3222</v>
      </c>
      <c r="F93" s="9" t="s">
        <v>23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391.6</v>
      </c>
      <c r="E94" s="23"/>
      <c r="F94" s="25"/>
      <c r="G94" s="26"/>
    </row>
    <row r="95" spans="1:7" x14ac:dyDescent="0.25">
      <c r="A95" s="9" t="s">
        <v>133</v>
      </c>
      <c r="B95" s="14" t="s">
        <v>134</v>
      </c>
      <c r="C95" s="10" t="s">
        <v>55</v>
      </c>
      <c r="D95" s="18">
        <v>7363.49</v>
      </c>
      <c r="E95" s="10">
        <v>3223</v>
      </c>
      <c r="F95" s="9" t="s">
        <v>81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7363.49</v>
      </c>
      <c r="E96" s="23"/>
      <c r="F96" s="25"/>
      <c r="G96" s="26"/>
    </row>
    <row r="97" spans="1:7" x14ac:dyDescent="0.25">
      <c r="A97" s="9" t="s">
        <v>135</v>
      </c>
      <c r="B97" s="14" t="s">
        <v>136</v>
      </c>
      <c r="C97" s="10" t="s">
        <v>22</v>
      </c>
      <c r="D97" s="18">
        <v>330.05</v>
      </c>
      <c r="E97" s="10">
        <v>4241</v>
      </c>
      <c r="F97" s="9" t="s">
        <v>19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330.05</v>
      </c>
      <c r="E98" s="23"/>
      <c r="F98" s="25"/>
      <c r="G98" s="26"/>
    </row>
    <row r="99" spans="1:7" x14ac:dyDescent="0.25">
      <c r="A99" s="9" t="s">
        <v>137</v>
      </c>
      <c r="B99" s="14" t="s">
        <v>138</v>
      </c>
      <c r="C99" s="10" t="s">
        <v>12</v>
      </c>
      <c r="D99" s="18">
        <v>55</v>
      </c>
      <c r="E99" s="10">
        <v>3232</v>
      </c>
      <c r="F99" s="9" t="s">
        <v>102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55</v>
      </c>
      <c r="E100" s="23"/>
      <c r="F100" s="25"/>
      <c r="G100" s="26"/>
    </row>
    <row r="101" spans="1:7" x14ac:dyDescent="0.25">
      <c r="A101" s="9" t="s">
        <v>139</v>
      </c>
      <c r="B101" s="14" t="s">
        <v>140</v>
      </c>
      <c r="C101" s="10" t="s">
        <v>33</v>
      </c>
      <c r="D101" s="18">
        <v>80</v>
      </c>
      <c r="E101" s="10">
        <v>3238</v>
      </c>
      <c r="F101" s="9" t="s">
        <v>26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80</v>
      </c>
      <c r="E102" s="23"/>
      <c r="F102" s="25"/>
      <c r="G102" s="26"/>
    </row>
    <row r="103" spans="1:7" x14ac:dyDescent="0.25">
      <c r="A103" s="9" t="s">
        <v>141</v>
      </c>
      <c r="B103" s="14" t="s">
        <v>142</v>
      </c>
      <c r="C103" s="10" t="s">
        <v>22</v>
      </c>
      <c r="D103" s="18">
        <v>17.559999999999999</v>
      </c>
      <c r="E103" s="10">
        <v>3954</v>
      </c>
      <c r="F103" s="9" t="s">
        <v>143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17.559999999999999</v>
      </c>
      <c r="E104" s="23"/>
      <c r="F104" s="25"/>
      <c r="G104" s="26"/>
    </row>
    <row r="105" spans="1:7" x14ac:dyDescent="0.25">
      <c r="A105" s="9" t="s">
        <v>144</v>
      </c>
      <c r="B105" s="14" t="s">
        <v>145</v>
      </c>
      <c r="C105" s="10" t="s">
        <v>55</v>
      </c>
      <c r="D105" s="18">
        <v>2261.2600000000002</v>
      </c>
      <c r="E105" s="10">
        <v>4241</v>
      </c>
      <c r="F105" s="9" t="s">
        <v>19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2261.2600000000002</v>
      </c>
      <c r="E106" s="23"/>
      <c r="F106" s="25"/>
      <c r="G106" s="26"/>
    </row>
    <row r="107" spans="1:7" x14ac:dyDescent="0.25">
      <c r="A107" s="9" t="s">
        <v>146</v>
      </c>
      <c r="B107" s="14" t="s">
        <v>147</v>
      </c>
      <c r="C107" s="10" t="s">
        <v>148</v>
      </c>
      <c r="D107" s="18">
        <v>1030.82</v>
      </c>
      <c r="E107" s="10">
        <v>3222</v>
      </c>
      <c r="F107" s="9" t="s">
        <v>23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1030.82</v>
      </c>
      <c r="E108" s="23"/>
      <c r="F108" s="25"/>
      <c r="G108" s="26"/>
    </row>
    <row r="109" spans="1:7" x14ac:dyDescent="0.25">
      <c r="A109" s="9" t="s">
        <v>149</v>
      </c>
      <c r="B109" s="14" t="s">
        <v>150</v>
      </c>
      <c r="C109" s="10" t="s">
        <v>55</v>
      </c>
      <c r="D109" s="18">
        <v>1313.45</v>
      </c>
      <c r="E109" s="10">
        <v>3222</v>
      </c>
      <c r="F109" s="9" t="s">
        <v>23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1313.45</v>
      </c>
      <c r="E110" s="23"/>
      <c r="F110" s="25"/>
      <c r="G110" s="26"/>
    </row>
    <row r="111" spans="1:7" x14ac:dyDescent="0.25">
      <c r="A111" s="9" t="s">
        <v>151</v>
      </c>
      <c r="B111" s="14" t="s">
        <v>152</v>
      </c>
      <c r="C111" s="10" t="s">
        <v>22</v>
      </c>
      <c r="D111" s="18">
        <v>140.69999999999999</v>
      </c>
      <c r="E111" s="10">
        <v>3222</v>
      </c>
      <c r="F111" s="9" t="s">
        <v>23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140.69999999999999</v>
      </c>
      <c r="E112" s="23"/>
      <c r="F112" s="25"/>
      <c r="G112" s="26"/>
    </row>
    <row r="113" spans="1:7" x14ac:dyDescent="0.25">
      <c r="A113" s="9"/>
      <c r="B113" s="14"/>
      <c r="C113" s="10"/>
      <c r="D113" s="18">
        <v>8761.26</v>
      </c>
      <c r="E113" s="10">
        <v>3111</v>
      </c>
      <c r="F113" s="9" t="s">
        <v>153</v>
      </c>
      <c r="G113" s="27" t="s">
        <v>14</v>
      </c>
    </row>
    <row r="114" spans="1:7" x14ac:dyDescent="0.25">
      <c r="A114" s="9"/>
      <c r="B114" s="14"/>
      <c r="C114" s="10"/>
      <c r="D114" s="18">
        <v>11283.08</v>
      </c>
      <c r="E114" s="10">
        <v>3111</v>
      </c>
      <c r="F114" s="9" t="s">
        <v>153</v>
      </c>
      <c r="G114" s="28" t="s">
        <v>14</v>
      </c>
    </row>
    <row r="115" spans="1:7" x14ac:dyDescent="0.25">
      <c r="A115" s="9"/>
      <c r="B115" s="14"/>
      <c r="C115" s="10"/>
      <c r="D115" s="18">
        <v>2605.35</v>
      </c>
      <c r="E115" s="10">
        <v>3141</v>
      </c>
      <c r="F115" s="9" t="s">
        <v>153</v>
      </c>
      <c r="G115" s="28" t="s">
        <v>14</v>
      </c>
    </row>
    <row r="116" spans="1:7" x14ac:dyDescent="0.25">
      <c r="A116" s="9"/>
      <c r="B116" s="14"/>
      <c r="C116" s="10"/>
      <c r="D116" s="18">
        <v>1295.17</v>
      </c>
      <c r="E116" s="10">
        <v>3151</v>
      </c>
      <c r="F116" s="9" t="s">
        <v>153</v>
      </c>
      <c r="G116" s="28" t="s">
        <v>14</v>
      </c>
    </row>
    <row r="117" spans="1:7" x14ac:dyDescent="0.25">
      <c r="A117" s="9"/>
      <c r="B117" s="14"/>
      <c r="C117" s="10"/>
      <c r="D117" s="18">
        <v>4162.3999999999996</v>
      </c>
      <c r="E117" s="10">
        <v>3151</v>
      </c>
      <c r="F117" s="9" t="s">
        <v>153</v>
      </c>
      <c r="G117" s="28" t="s">
        <v>14</v>
      </c>
    </row>
    <row r="118" spans="1:7" x14ac:dyDescent="0.25">
      <c r="A118" s="9"/>
      <c r="B118" s="14"/>
      <c r="C118" s="10"/>
      <c r="D118" s="18">
        <v>1960.13</v>
      </c>
      <c r="E118" s="10">
        <v>3162</v>
      </c>
      <c r="F118" s="9" t="s">
        <v>153</v>
      </c>
      <c r="G118" s="28" t="s">
        <v>14</v>
      </c>
    </row>
    <row r="119" spans="1:7" x14ac:dyDescent="0.25">
      <c r="A119" s="9"/>
      <c r="B119" s="14"/>
      <c r="C119" s="10"/>
      <c r="D119" s="18">
        <v>2677.55</v>
      </c>
      <c r="E119" s="10">
        <v>3162</v>
      </c>
      <c r="F119" s="9" t="s">
        <v>153</v>
      </c>
      <c r="G119" s="28" t="s">
        <v>14</v>
      </c>
    </row>
    <row r="120" spans="1:7" x14ac:dyDescent="0.25">
      <c r="A120" s="9"/>
      <c r="B120" s="14"/>
      <c r="C120" s="10"/>
      <c r="D120" s="18">
        <v>30</v>
      </c>
      <c r="E120" s="10">
        <v>3211</v>
      </c>
      <c r="F120" s="9" t="s">
        <v>88</v>
      </c>
      <c r="G120" s="28" t="s">
        <v>14</v>
      </c>
    </row>
    <row r="121" spans="1:7" x14ac:dyDescent="0.25">
      <c r="A121" s="9"/>
      <c r="B121" s="14"/>
      <c r="C121" s="10"/>
      <c r="D121" s="18">
        <v>627.4</v>
      </c>
      <c r="E121" s="10">
        <v>3212</v>
      </c>
      <c r="F121" s="9" t="s">
        <v>154</v>
      </c>
      <c r="G121" s="28" t="s">
        <v>14</v>
      </c>
    </row>
    <row r="122" spans="1:7" x14ac:dyDescent="0.25">
      <c r="A122" s="9"/>
      <c r="B122" s="14"/>
      <c r="C122" s="10"/>
      <c r="D122" s="18">
        <v>144.07</v>
      </c>
      <c r="E122" s="10">
        <v>3225</v>
      </c>
      <c r="F122" s="9" t="s">
        <v>34</v>
      </c>
      <c r="G122" s="28" t="s">
        <v>14</v>
      </c>
    </row>
    <row r="123" spans="1:7" x14ac:dyDescent="0.25">
      <c r="A123" s="9"/>
      <c r="B123" s="14"/>
      <c r="C123" s="10"/>
      <c r="D123" s="18">
        <v>51.96</v>
      </c>
      <c r="E123" s="10">
        <v>3291</v>
      </c>
      <c r="F123" s="9" t="s">
        <v>155</v>
      </c>
      <c r="G123" s="28" t="s">
        <v>14</v>
      </c>
    </row>
    <row r="124" spans="1:7" x14ac:dyDescent="0.25">
      <c r="A124" s="9"/>
      <c r="B124" s="14"/>
      <c r="C124" s="10"/>
      <c r="D124" s="18">
        <v>155.84</v>
      </c>
      <c r="E124" s="10">
        <v>3291</v>
      </c>
      <c r="F124" s="9" t="s">
        <v>155</v>
      </c>
      <c r="G124" s="28" t="s">
        <v>14</v>
      </c>
    </row>
    <row r="125" spans="1:7" x14ac:dyDescent="0.25">
      <c r="A125" s="9"/>
      <c r="B125" s="14"/>
      <c r="C125" s="10"/>
      <c r="D125" s="18">
        <v>430.12</v>
      </c>
      <c r="E125" s="10">
        <v>3291</v>
      </c>
      <c r="F125" s="9" t="s">
        <v>155</v>
      </c>
      <c r="G125" s="28" t="s">
        <v>14</v>
      </c>
    </row>
    <row r="126" spans="1:7" x14ac:dyDescent="0.25">
      <c r="A126" s="9"/>
      <c r="B126" s="14"/>
      <c r="C126" s="10"/>
      <c r="D126" s="18">
        <v>1440</v>
      </c>
      <c r="E126" s="10">
        <v>3291</v>
      </c>
      <c r="F126" s="9" t="s">
        <v>155</v>
      </c>
      <c r="G126" s="28" t="s">
        <v>14</v>
      </c>
    </row>
    <row r="127" spans="1:7" x14ac:dyDescent="0.25">
      <c r="A127" s="9"/>
      <c r="B127" s="14"/>
      <c r="C127" s="10"/>
      <c r="D127" s="18">
        <v>256.12</v>
      </c>
      <c r="E127" s="10">
        <v>3299</v>
      </c>
      <c r="F127" s="9" t="s">
        <v>48</v>
      </c>
      <c r="G127" s="28" t="s">
        <v>14</v>
      </c>
    </row>
    <row r="128" spans="1:7" x14ac:dyDescent="0.25">
      <c r="A128" s="9"/>
      <c r="B128" s="14"/>
      <c r="C128" s="10"/>
      <c r="D128" s="18">
        <v>125.34</v>
      </c>
      <c r="E128" s="10">
        <v>3431</v>
      </c>
      <c r="F128" s="9" t="s">
        <v>156</v>
      </c>
      <c r="G128" s="28" t="s">
        <v>14</v>
      </c>
    </row>
    <row r="129" spans="1:7" x14ac:dyDescent="0.25">
      <c r="A129" s="9"/>
      <c r="B129" s="14"/>
      <c r="C129" s="10"/>
      <c r="D129" s="18">
        <v>142804.9</v>
      </c>
      <c r="E129" s="10">
        <v>3111</v>
      </c>
      <c r="F129" s="9" t="s">
        <v>153</v>
      </c>
      <c r="G129" s="28" t="s">
        <v>14</v>
      </c>
    </row>
    <row r="130" spans="1:7" ht="21" customHeight="1" thickBot="1" x14ac:dyDescent="0.3">
      <c r="A130" s="21" t="s">
        <v>15</v>
      </c>
      <c r="B130" s="22"/>
      <c r="C130" s="23"/>
      <c r="D130" s="24">
        <f>SUM(D113:D129)</f>
        <v>178810.69</v>
      </c>
      <c r="E130" s="23"/>
      <c r="F130" s="25"/>
      <c r="G130" s="26"/>
    </row>
    <row r="131" spans="1:7" ht="15.75" thickBot="1" x14ac:dyDescent="0.3">
      <c r="A131" s="29" t="s">
        <v>157</v>
      </c>
      <c r="B131" s="30"/>
      <c r="C131" s="31"/>
      <c r="D131" s="32">
        <f>SUM(D8,D10,D12,D14,D16,D18,D20,D22,D24,D26,D28,D30,D32,D34,D36,D38,D40,D44,D46,D48,D50,D52,D54,D56,D58,D60,D62,D64,D68,D70,D72,D74,D76,D78,D80,D82,D84,D86,D88,D90,D92,D94,D96,D98,D100,D102,D104,D106,D108,D110,D112,D130)</f>
        <v>237528.41999999998</v>
      </c>
      <c r="E131" s="31"/>
      <c r="F131" s="33"/>
      <c r="G131" s="34"/>
    </row>
    <row r="132" spans="1:7" x14ac:dyDescent="0.25">
      <c r="A132" s="9"/>
      <c r="B132" s="14"/>
      <c r="C132" s="10"/>
      <c r="D132" s="18"/>
      <c r="E132" s="10"/>
      <c r="F132" s="9"/>
    </row>
    <row r="133" spans="1:7" x14ac:dyDescent="0.25">
      <c r="A133" s="9"/>
      <c r="B133" s="14"/>
      <c r="C133" s="10"/>
      <c r="D133" s="18"/>
      <c r="E133" s="10"/>
      <c r="F133" s="9"/>
    </row>
    <row r="134" spans="1:7" x14ac:dyDescent="0.25">
      <c r="A134" s="9"/>
      <c r="B134" s="14"/>
      <c r="C134" s="10"/>
      <c r="D134" s="18"/>
      <c r="E134" s="10"/>
      <c r="F134" s="9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2026-03-25T11:38:05Z</dcterms:modified>
</cp:coreProperties>
</file>