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101" i="1" l="1"/>
  <c r="D74" i="1"/>
  <c r="D72" i="1"/>
  <c r="D70" i="1"/>
  <c r="D68" i="1"/>
  <c r="D66" i="1"/>
  <c r="D64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<sst xmlns="http://schemas.openxmlformats.org/spreadsheetml/2006/main" count="264" uniqueCount="112">
  <si>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</si>
  <si>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</si>
  <si>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</si>
  <si>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</si>
  <si>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</si>
  <si>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</si>
  <si>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</si>
  <si>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</si>
  <si>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ZAPRUĐE_x000D_
MEŠTROVIĆEV TRG 8A_x000D_
ZAGREB_x000D_
Tel: +385(1)6621870   Fax: +385(1)6671642_x000D_
OIB: 61456000823_x000D_
Mail: skola.zaprude@gmail.com_x000D_
IBAN: HR4223900011100014229</t>
  </si>
  <si>
    <t>Isplata Sredstava Za Razdoblje: 01.01.2026 Do 31.01.2026</t>
  </si>
  <si>
    <t>FERTIS D.O.O. ZA TRGOVINU I USLUGE</t>
  </si>
  <si>
    <t>97149222597</t>
  </si>
  <si>
    <t>10000 ZAGREB</t>
  </si>
  <si>
    <t xml:space="preserve">MATERIJAL I DIJELOVI ZA TEKUĆE I INVESTICIJSKO ODRŽAVANJE                                                                                             </t>
  </si>
  <si>
    <t>OSNOVNA ŠKOLA ZAPRUĐE</t>
  </si>
  <si>
    <t>Ukupno:</t>
  </si>
  <si>
    <t>VRUTAK D.O.O.</t>
  </si>
  <si>
    <t>95092888930</t>
  </si>
  <si>
    <t>ZAGREB</t>
  </si>
  <si>
    <t>MATERIJAL I SIROVINE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</si>
  <si>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</si>
  <si>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</si>
  <si>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</si>
  <si>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PRESEČKI GRUPA D.O.O.</t>
  </si>
  <si>
    <t>85843181422</t>
  </si>
  <si>
    <t>KRAPINA</t>
  </si>
  <si>
    <t xml:space="preserve">OSTALI NESPOMENUTI RASHODI POSLOVANJA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</si>
  <si>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</si>
  <si>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</si>
  <si>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</si>
  <si>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- PODRUŽNICA VODOOPSKRBA I ODVODNJA</t>
  </si>
  <si>
    <t>83416546499</t>
  </si>
  <si>
    <t xml:space="preserve">KOMUNALNE USLUGE                                                                                                                                      </t>
  </si>
  <si>
    <t>AGRODALM D.O.O.</t>
  </si>
  <si>
    <t>80649374262</t>
  </si>
  <si>
    <t>KOVAČIĆ KONZALTING D.O.O.</t>
  </si>
  <si>
    <t>79608058419</t>
  </si>
  <si>
    <t>TROGIR</t>
  </si>
  <si>
    <t>UREDSKI MATERIJAL I OSTALI MATERIJALNI RASHODI</t>
  </si>
  <si>
    <t>ZAGREBAČKE PEKARNE KLARA d.d.</t>
  </si>
  <si>
    <t>76842508189</t>
  </si>
  <si>
    <t>AQUA NATURA</t>
  </si>
  <si>
    <t>76238467913</t>
  </si>
  <si>
    <t xml:space="preserve">OSTALE USLUGE                                                                                                                                         </t>
  </si>
  <si>
    <t>PEVEX ZAGREB D.D.</t>
  </si>
  <si>
    <t>73660371074</t>
  </si>
  <si>
    <t>SESVETE</t>
  </si>
  <si>
    <t>OPTIMUS LAB d.o.o.</t>
  </si>
  <si>
    <t>71981294715</t>
  </si>
  <si>
    <t>40000 ČAKOVEC</t>
  </si>
  <si>
    <t>QUANT RESEARCH d.o.o.</t>
  </si>
  <si>
    <t>71189480415</t>
  </si>
  <si>
    <t>10000 Zagreb</t>
  </si>
  <si>
    <t xml:space="preserve">STRUČNO USAVRŠAVANJE ZAPOSLENIKA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</si>
  <si>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</si>
  <si>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</si>
  <si>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</si>
  <si>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</si>
  <si>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ZAGREB                                            </t>
  </si>
  <si>
    <t xml:space="preserve">USLUGE PROMIDŽBE I INFORMIRANJA                                                                                                                       </t>
  </si>
  <si>
    <t>RESULTO d.o.o.</t>
  </si>
  <si>
    <t>63787690037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</si>
  <si>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</si>
  <si>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</si>
  <si>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</si>
  <si>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GRADSKI URED ZA IZGRADNJU</t>
  </si>
  <si>
    <t>61817894937</t>
  </si>
  <si>
    <t xml:space="preserve"> ZAGREB                                           </t>
  </si>
  <si>
    <t>DOPI GRUPA d.o.o.</t>
  </si>
  <si>
    <t>60385712857</t>
  </si>
  <si>
    <t>Zagreb</t>
  </si>
  <si>
    <t>LIMES PLUS</t>
  </si>
  <si>
    <t>57560191883</t>
  </si>
  <si>
    <t>IGO-MAT d.o.o.</t>
  </si>
  <si>
    <t>55662000497</t>
  </si>
  <si>
    <t>10432 Bregana</t>
  </si>
  <si>
    <t>WIENER OSIGURANJE VIG d.d.</t>
  </si>
  <si>
    <t>52848403362</t>
  </si>
  <si>
    <t>VINDIJA PREHRAMBENA INDUSTRIJA d.d.-meso</t>
  </si>
  <si>
    <t>44138062462</t>
  </si>
  <si>
    <t xml:space="preserve">VARAŽDIN                                          </t>
  </si>
  <si>
    <t>VINDIJA PREHRAMBENA INDUSTRIJA-ostalo</t>
  </si>
  <si>
    <t>VARAŽDIN</t>
  </si>
  <si>
    <t>FLOA D.O.O.</t>
  </si>
  <si>
    <t>28753835270</t>
  </si>
  <si>
    <t>RONIS</t>
  </si>
  <si>
    <t>21720748086</t>
  </si>
  <si>
    <t>ČAKOVEC</t>
  </si>
  <si>
    <t xml:space="preserve">SITNI INVENTAR I AUTO GUME                                                                                                                            </t>
  </si>
  <si>
    <t>HEP - TOPLINARSTVO</t>
  </si>
  <si>
    <t>15907062900</t>
  </si>
  <si>
    <t>ALKA SCRIPT d.o.o.</t>
  </si>
  <si>
    <t>10350279556</t>
  </si>
  <si>
    <t>AKD-ZAŠTITA D.O.O.</t>
  </si>
  <si>
    <t>09253797076</t>
  </si>
  <si>
    <t xml:space="preserve">USLUGE TEKUĆEG I INVESTICIJSKOG ODRŽAVANJA                                                                                                            </t>
  </si>
  <si>
    <t>LEDO PLUS D.O.O.</t>
  </si>
  <si>
    <t>07179054100</t>
  </si>
  <si>
    <t xml:space="preserve">ĆAVIĆEVA 1A                                       </t>
  </si>
  <si>
    <t>TIN - PROIZVODNJA D.O.O.</t>
  </si>
  <si>
    <t>03394514113</t>
  </si>
  <si>
    <t>GALLERIA INTERNAZIONALLE D.O.O.</t>
  </si>
  <si>
    <t xml:space="preserve"> 15724166318</t>
  </si>
  <si>
    <t>PR d.o.o.</t>
  </si>
  <si>
    <t>-</t>
  </si>
  <si>
    <t>ŠKOFJA LOKA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</si>
  <si>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</si>
  <si>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</si>
  <si>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NAKNADE ZA PRIJEVOZ, ZA RAD NA TERENU I ODVOJENI ŽIVOT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</si>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</sst>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19" zoomScaleNormal="100" workbookViewId="0">
      <selection activeCell="A108" sqref="A10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10.6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10.6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259.54000000000002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259.54000000000002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9.73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9.73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300</v>
      </c>
      <c r="E13" s="10">
        <v>3299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300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66.36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758.8</v>
      </c>
      <c r="E17" s="10">
        <v>3234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758.8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18</v>
      </c>
      <c r="D19" s="18">
        <v>482.78</v>
      </c>
      <c r="E19" s="10">
        <v>3222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482.78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282.5</v>
      </c>
      <c r="E21" s="10">
        <v>3221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282.5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18</v>
      </c>
      <c r="D23" s="18">
        <v>485.82</v>
      </c>
      <c r="E23" s="10">
        <v>3222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485.82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18</v>
      </c>
      <c r="D25" s="18">
        <v>84.11</v>
      </c>
      <c r="E25" s="10">
        <v>3239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84.11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111.3</v>
      </c>
      <c r="E27" s="10">
        <v>3224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111.3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161.25</v>
      </c>
      <c r="E29" s="10">
        <v>3238</v>
      </c>
      <c r="F29" s="9" t="s">
        <v>29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161.25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80</v>
      </c>
      <c r="E31" s="10">
        <v>3213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80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52</v>
      </c>
      <c r="D33" s="18">
        <v>39.36</v>
      </c>
      <c r="E33" s="10">
        <v>3231</v>
      </c>
      <c r="F33" s="9" t="s">
        <v>22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39.36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21.24</v>
      </c>
      <c r="E35" s="10">
        <v>3233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21.24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18</v>
      </c>
      <c r="D37" s="18">
        <v>67.349999999999994</v>
      </c>
      <c r="E37" s="10">
        <v>3221</v>
      </c>
      <c r="F37" s="9" t="s">
        <v>38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67.349999999999994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18</v>
      </c>
      <c r="D39" s="18">
        <v>2041.62</v>
      </c>
      <c r="E39" s="10">
        <v>3223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2041.62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125.56</v>
      </c>
      <c r="E41" s="10">
        <v>3234</v>
      </c>
      <c r="F41" s="9" t="s">
        <v>32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125.56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105</v>
      </c>
      <c r="E43" s="10">
        <v>3238</v>
      </c>
      <c r="F43" s="9" t="s">
        <v>29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105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18</v>
      </c>
      <c r="D45" s="18">
        <v>36.1</v>
      </c>
      <c r="E45" s="10">
        <v>3221</v>
      </c>
      <c r="F45" s="9" t="s">
        <v>38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36.1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341.78</v>
      </c>
      <c r="E47" s="10">
        <v>3222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341.78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12</v>
      </c>
      <c r="D49" s="18">
        <v>2946.98</v>
      </c>
      <c r="E49" s="10">
        <v>3299</v>
      </c>
      <c r="F49" s="9" t="s">
        <v>26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2946.98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1473.13</v>
      </c>
      <c r="E51" s="10">
        <v>3222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1473.13</v>
      </c>
      <c r="E52" s="23"/>
      <c r="F52" s="25"/>
      <c r="G52" s="26"/>
    </row>
    <row r="53" spans="1:7" x14ac:dyDescent="0.25">
      <c r="A53" s="9" t="s">
        <v>81</v>
      </c>
      <c r="B53" s="14" t="s">
        <v>79</v>
      </c>
      <c r="C53" s="10" t="s">
        <v>82</v>
      </c>
      <c r="D53" s="18">
        <v>1343.31</v>
      </c>
      <c r="E53" s="10">
        <v>3222</v>
      </c>
      <c r="F53" s="9" t="s">
        <v>19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1343.31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82</v>
      </c>
      <c r="D55" s="18">
        <v>156.25</v>
      </c>
      <c r="E55" s="10">
        <v>3238</v>
      </c>
      <c r="F55" s="9" t="s">
        <v>29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156.25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87</v>
      </c>
      <c r="D57" s="18">
        <v>984.71</v>
      </c>
      <c r="E57" s="10">
        <v>3225</v>
      </c>
      <c r="F57" s="9" t="s">
        <v>88</v>
      </c>
      <c r="G57" s="27" t="s">
        <v>14</v>
      </c>
    </row>
    <row r="58" spans="1:7" x14ac:dyDescent="0.25">
      <c r="A58" s="9"/>
      <c r="B58" s="14"/>
      <c r="C58" s="10"/>
      <c r="D58" s="18">
        <v>5</v>
      </c>
      <c r="E58" s="10">
        <v>3299</v>
      </c>
      <c r="F58" s="9" t="s">
        <v>26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SUM(D57:D58)</f>
        <v>989.71</v>
      </c>
      <c r="E59" s="23"/>
      <c r="F59" s="25"/>
      <c r="G59" s="26"/>
    </row>
    <row r="60" spans="1:7" x14ac:dyDescent="0.25">
      <c r="A60" s="9" t="s">
        <v>89</v>
      </c>
      <c r="B60" s="14" t="s">
        <v>90</v>
      </c>
      <c r="C60" s="10" t="s">
        <v>58</v>
      </c>
      <c r="D60" s="18">
        <v>7031.47</v>
      </c>
      <c r="E60" s="10">
        <v>3223</v>
      </c>
      <c r="F60" s="9" t="s">
        <v>64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7031.47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70</v>
      </c>
      <c r="D62" s="18">
        <v>11.85</v>
      </c>
      <c r="E62" s="10">
        <v>3221</v>
      </c>
      <c r="F62" s="9" t="s">
        <v>38</v>
      </c>
      <c r="G62" s="27" t="s">
        <v>14</v>
      </c>
    </row>
    <row r="63" spans="1:7" x14ac:dyDescent="0.25">
      <c r="A63" s="9"/>
      <c r="B63" s="14"/>
      <c r="C63" s="10"/>
      <c r="D63" s="18">
        <v>4.6500000000000004</v>
      </c>
      <c r="E63" s="10">
        <v>3299</v>
      </c>
      <c r="F63" s="9" t="s">
        <v>26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16.5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12</v>
      </c>
      <c r="D65" s="18">
        <v>55</v>
      </c>
      <c r="E65" s="10">
        <v>3232</v>
      </c>
      <c r="F65" s="9" t="s">
        <v>95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55</v>
      </c>
      <c r="E66" s="23"/>
      <c r="F66" s="25"/>
      <c r="G66" s="26"/>
    </row>
    <row r="67" spans="1:7" x14ac:dyDescent="0.25">
      <c r="A67" s="9" t="s">
        <v>96</v>
      </c>
      <c r="B67" s="14" t="s">
        <v>97</v>
      </c>
      <c r="C67" s="10" t="s">
        <v>98</v>
      </c>
      <c r="D67" s="18">
        <v>384.26</v>
      </c>
      <c r="E67" s="10">
        <v>3222</v>
      </c>
      <c r="F67" s="9" t="s">
        <v>19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384.26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58</v>
      </c>
      <c r="D69" s="18">
        <v>1070.52</v>
      </c>
      <c r="E69" s="10">
        <v>3222</v>
      </c>
      <c r="F69" s="9" t="s">
        <v>19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1070.52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18</v>
      </c>
      <c r="D71" s="18">
        <v>93.8</v>
      </c>
      <c r="E71" s="10">
        <v>3222</v>
      </c>
      <c r="F71" s="9" t="s">
        <v>19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93.8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105</v>
      </c>
      <c r="D73" s="18">
        <v>849.9</v>
      </c>
      <c r="E73" s="10">
        <v>3225</v>
      </c>
      <c r="F73" s="9" t="s">
        <v>88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849.9</v>
      </c>
      <c r="E74" s="23"/>
      <c r="F74" s="25"/>
      <c r="G74" s="26"/>
    </row>
    <row r="75" spans="1:7" x14ac:dyDescent="0.25">
      <c r="A75" s="9"/>
      <c r="B75" s="14"/>
      <c r="C75" s="10"/>
      <c r="D75" s="18">
        <v>7708.44</v>
      </c>
      <c r="E75" s="10">
        <v>3111</v>
      </c>
      <c r="F75" s="9" t="s">
        <v>106</v>
      </c>
      <c r="G75" s="27" t="s">
        <v>14</v>
      </c>
    </row>
    <row r="76" spans="1:7" x14ac:dyDescent="0.25">
      <c r="A76" s="9"/>
      <c r="B76" s="14"/>
      <c r="C76" s="10"/>
      <c r="D76" s="18">
        <v>10470.68</v>
      </c>
      <c r="E76" s="10">
        <v>3111</v>
      </c>
      <c r="F76" s="9" t="s">
        <v>106</v>
      </c>
      <c r="G76" s="28" t="s">
        <v>14</v>
      </c>
    </row>
    <row r="77" spans="1:7" x14ac:dyDescent="0.25">
      <c r="A77" s="9"/>
      <c r="B77" s="14"/>
      <c r="C77" s="10"/>
      <c r="D77" s="18">
        <v>216.4</v>
      </c>
      <c r="E77" s="10">
        <v>3122</v>
      </c>
      <c r="F77" s="9" t="s">
        <v>106</v>
      </c>
      <c r="G77" s="28" t="s">
        <v>14</v>
      </c>
    </row>
    <row r="78" spans="1:7" x14ac:dyDescent="0.25">
      <c r="A78" s="9"/>
      <c r="B78" s="14"/>
      <c r="C78" s="10"/>
      <c r="D78" s="18">
        <v>2613.71</v>
      </c>
      <c r="E78" s="10">
        <v>3141</v>
      </c>
      <c r="F78" s="9" t="s">
        <v>106</v>
      </c>
      <c r="G78" s="28" t="s">
        <v>14</v>
      </c>
    </row>
    <row r="79" spans="1:7" x14ac:dyDescent="0.25">
      <c r="A79" s="9"/>
      <c r="B79" s="14"/>
      <c r="C79" s="10"/>
      <c r="D79" s="18">
        <v>1179.71</v>
      </c>
      <c r="E79" s="10">
        <v>3151</v>
      </c>
      <c r="F79" s="9" t="s">
        <v>106</v>
      </c>
      <c r="G79" s="28" t="s">
        <v>14</v>
      </c>
    </row>
    <row r="80" spans="1:7" x14ac:dyDescent="0.25">
      <c r="A80" s="9"/>
      <c r="B80" s="14"/>
      <c r="C80" s="10"/>
      <c r="D80" s="18">
        <v>3918.79</v>
      </c>
      <c r="E80" s="10">
        <v>3151</v>
      </c>
      <c r="F80" s="9" t="s">
        <v>106</v>
      </c>
      <c r="G80" s="28" t="s">
        <v>14</v>
      </c>
    </row>
    <row r="81" spans="1:7" x14ac:dyDescent="0.25">
      <c r="A81" s="9"/>
      <c r="B81" s="14"/>
      <c r="C81" s="10"/>
      <c r="D81" s="18">
        <v>1768.47</v>
      </c>
      <c r="E81" s="10">
        <v>3162</v>
      </c>
      <c r="F81" s="9" t="s">
        <v>106</v>
      </c>
      <c r="G81" s="28" t="s">
        <v>14</v>
      </c>
    </row>
    <row r="82" spans="1:7" x14ac:dyDescent="0.25">
      <c r="A82" s="9"/>
      <c r="B82" s="14"/>
      <c r="C82" s="10"/>
      <c r="D82" s="18">
        <v>2503.58</v>
      </c>
      <c r="E82" s="10">
        <v>3162</v>
      </c>
      <c r="F82" s="9" t="s">
        <v>106</v>
      </c>
      <c r="G82" s="28" t="s">
        <v>14</v>
      </c>
    </row>
    <row r="83" spans="1:7" x14ac:dyDescent="0.25">
      <c r="A83" s="9"/>
      <c r="B83" s="14"/>
      <c r="C83" s="10"/>
      <c r="D83" s="18">
        <v>6.63</v>
      </c>
      <c r="E83" s="10">
        <v>3171</v>
      </c>
      <c r="F83" s="9" t="s">
        <v>106</v>
      </c>
      <c r="G83" s="28" t="s">
        <v>14</v>
      </c>
    </row>
    <row r="84" spans="1:7" x14ac:dyDescent="0.25">
      <c r="A84" s="9"/>
      <c r="B84" s="14"/>
      <c r="C84" s="10"/>
      <c r="D84" s="18">
        <v>21.88</v>
      </c>
      <c r="E84" s="10">
        <v>3171</v>
      </c>
      <c r="F84" s="9" t="s">
        <v>106</v>
      </c>
      <c r="G84" s="28" t="s">
        <v>14</v>
      </c>
    </row>
    <row r="85" spans="1:7" x14ac:dyDescent="0.25">
      <c r="A85" s="9"/>
      <c r="B85" s="14"/>
      <c r="C85" s="10"/>
      <c r="D85" s="18">
        <v>125.96</v>
      </c>
      <c r="E85" s="10">
        <v>3171</v>
      </c>
      <c r="F85" s="9" t="s">
        <v>106</v>
      </c>
      <c r="G85" s="28" t="s">
        <v>14</v>
      </c>
    </row>
    <row r="86" spans="1:7" x14ac:dyDescent="0.25">
      <c r="A86" s="9"/>
      <c r="B86" s="14"/>
      <c r="C86" s="10"/>
      <c r="D86" s="18">
        <v>300</v>
      </c>
      <c r="E86" s="10">
        <v>3211</v>
      </c>
      <c r="F86" s="9" t="s">
        <v>107</v>
      </c>
      <c r="G86" s="28" t="s">
        <v>14</v>
      </c>
    </row>
    <row r="87" spans="1:7" x14ac:dyDescent="0.25">
      <c r="A87" s="9"/>
      <c r="B87" s="14"/>
      <c r="C87" s="10"/>
      <c r="D87" s="18">
        <v>642.16</v>
      </c>
      <c r="E87" s="10">
        <v>3212</v>
      </c>
      <c r="F87" s="9" t="s">
        <v>108</v>
      </c>
      <c r="G87" s="28" t="s">
        <v>14</v>
      </c>
    </row>
    <row r="88" spans="1:7" x14ac:dyDescent="0.25">
      <c r="A88" s="9"/>
      <c r="B88" s="14"/>
      <c r="C88" s="10"/>
      <c r="D88" s="18">
        <v>93.82</v>
      </c>
      <c r="E88" s="10">
        <v>3221</v>
      </c>
      <c r="F88" s="9" t="s">
        <v>38</v>
      </c>
      <c r="G88" s="28" t="s">
        <v>14</v>
      </c>
    </row>
    <row r="89" spans="1:7" x14ac:dyDescent="0.25">
      <c r="A89" s="9"/>
      <c r="B89" s="14"/>
      <c r="C89" s="10"/>
      <c r="D89" s="18">
        <v>13</v>
      </c>
      <c r="E89" s="10">
        <v>3291</v>
      </c>
      <c r="F89" s="9" t="s">
        <v>109</v>
      </c>
      <c r="G89" s="28" t="s">
        <v>14</v>
      </c>
    </row>
    <row r="90" spans="1:7" x14ac:dyDescent="0.25">
      <c r="A90" s="9"/>
      <c r="B90" s="14"/>
      <c r="C90" s="10"/>
      <c r="D90" s="18">
        <v>38.96</v>
      </c>
      <c r="E90" s="10">
        <v>3291</v>
      </c>
      <c r="F90" s="9" t="s">
        <v>109</v>
      </c>
      <c r="G90" s="28" t="s">
        <v>14</v>
      </c>
    </row>
    <row r="91" spans="1:7" x14ac:dyDescent="0.25">
      <c r="A91" s="9"/>
      <c r="B91" s="14"/>
      <c r="C91" s="10"/>
      <c r="D91" s="18">
        <v>107.52</v>
      </c>
      <c r="E91" s="10">
        <v>3291</v>
      </c>
      <c r="F91" s="9" t="s">
        <v>109</v>
      </c>
      <c r="G91" s="28" t="s">
        <v>14</v>
      </c>
    </row>
    <row r="92" spans="1:7" x14ac:dyDescent="0.25">
      <c r="A92" s="9"/>
      <c r="B92" s="14"/>
      <c r="C92" s="10"/>
      <c r="D92" s="18">
        <v>360</v>
      </c>
      <c r="E92" s="10">
        <v>3291</v>
      </c>
      <c r="F92" s="9" t="s">
        <v>109</v>
      </c>
      <c r="G92" s="28" t="s">
        <v>14</v>
      </c>
    </row>
    <row r="93" spans="1:7" x14ac:dyDescent="0.25">
      <c r="A93" s="9"/>
      <c r="B93" s="14"/>
      <c r="C93" s="10"/>
      <c r="D93" s="18">
        <v>368.2</v>
      </c>
      <c r="E93" s="10">
        <v>3431</v>
      </c>
      <c r="F93" s="9" t="s">
        <v>110</v>
      </c>
      <c r="G93" s="28" t="s">
        <v>14</v>
      </c>
    </row>
    <row r="94" spans="1:7" x14ac:dyDescent="0.25">
      <c r="A94" s="9"/>
      <c r="B94" s="14"/>
      <c r="C94" s="10"/>
      <c r="D94" s="18">
        <v>111148.8</v>
      </c>
      <c r="E94" s="10">
        <v>31111</v>
      </c>
      <c r="F94" s="9" t="s">
        <v>106</v>
      </c>
      <c r="G94" s="28" t="s">
        <v>14</v>
      </c>
    </row>
    <row r="95" spans="1:7" x14ac:dyDescent="0.25">
      <c r="A95" s="9"/>
      <c r="B95" s="14"/>
      <c r="C95" s="10"/>
      <c r="D95" s="18">
        <v>19165.88</v>
      </c>
      <c r="E95" s="10">
        <v>31321</v>
      </c>
      <c r="F95" s="9" t="s">
        <v>106</v>
      </c>
      <c r="G95" s="28" t="s">
        <v>14</v>
      </c>
    </row>
    <row r="96" spans="1:7" x14ac:dyDescent="0.25">
      <c r="A96" s="9"/>
      <c r="B96" s="14"/>
      <c r="C96" s="10"/>
      <c r="D96" s="18">
        <v>1894.03</v>
      </c>
      <c r="E96" s="10">
        <v>32121</v>
      </c>
      <c r="F96" s="9" t="s">
        <v>106</v>
      </c>
      <c r="G96" s="28" t="s">
        <v>14</v>
      </c>
    </row>
    <row r="97" spans="1:7" x14ac:dyDescent="0.25">
      <c r="A97" s="9"/>
      <c r="B97" s="14"/>
      <c r="C97" s="10"/>
      <c r="D97" s="18">
        <v>277.62</v>
      </c>
      <c r="E97" s="10">
        <v>31141</v>
      </c>
      <c r="F97" s="9" t="s">
        <v>106</v>
      </c>
      <c r="G97" s="28" t="s">
        <v>14</v>
      </c>
    </row>
    <row r="98" spans="1:7" x14ac:dyDescent="0.25">
      <c r="A98" s="9"/>
      <c r="B98" s="14"/>
      <c r="C98" s="10"/>
      <c r="D98" s="18">
        <v>4730.49</v>
      </c>
      <c r="E98" s="10">
        <v>31131</v>
      </c>
      <c r="F98" s="9" t="s">
        <v>106</v>
      </c>
      <c r="G98" s="28" t="s">
        <v>14</v>
      </c>
    </row>
    <row r="99" spans="1:7" x14ac:dyDescent="0.25">
      <c r="A99" s="9"/>
      <c r="B99" s="14"/>
      <c r="C99" s="10"/>
      <c r="D99" s="18">
        <v>420</v>
      </c>
      <c r="E99" s="10">
        <v>32955</v>
      </c>
      <c r="F99" s="9" t="s">
        <v>106</v>
      </c>
      <c r="G99" s="28" t="s">
        <v>14</v>
      </c>
    </row>
    <row r="100" spans="1:7" ht="21" customHeight="1" thickBot="1" x14ac:dyDescent="0.3">
      <c r="A100" s="21" t="s">
        <v>15</v>
      </c>
      <c r="B100" s="22"/>
      <c r="C100" s="23"/>
      <c r="D100" s="24">
        <f>SUM(D75:D99)</f>
        <v>170094.72999999998</v>
      </c>
      <c r="E100" s="23"/>
      <c r="F100" s="25"/>
      <c r="G100" s="26"/>
    </row>
    <row r="101" spans="1:7" ht="15.75" thickBot="1" x14ac:dyDescent="0.3">
      <c r="A101" s="29" t="s">
        <v>111</v>
      </c>
      <c r="B101" s="30"/>
      <c r="C101" s="31"/>
      <c r="D101" s="32">
        <f>SUM(D8,D10,D12,D14,D16,D18,D20,D22,D24,D26,D28,D30,D32,D34,D36,D38,D40,D42,D44,D46,D48,D50,D52,D54,D56,D59,D61,D64,D66,D68,D70,D72,D74,D100)</f>
        <v>192376.36</v>
      </c>
      <c r="E101" s="31"/>
      <c r="F101" s="33"/>
      <c r="G101" s="34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2026-02-24T11:36:36Z</dcterms:modified>
</cp:coreProperties>
</file>