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0" i="1" l="1"/>
  <c r="D121" i="1" l="1"/>
  <c r="D96" i="1"/>
  <c r="D94" i="1"/>
  <c r="D91" i="1"/>
  <c r="D89" i="1"/>
  <c r="D87" i="1"/>
  <c r="D85" i="1"/>
  <c r="D83" i="1"/>
  <c r="D81" i="1"/>
  <c r="D79" i="1"/>
  <c r="D77" i="1"/>
  <c r="D75" i="1"/>
  <c r="D73" i="1"/>
  <c r="D70" i="1"/>
  <c r="D68" i="1"/>
  <c r="D66" i="1"/>
  <c r="D64" i="1"/>
  <c r="D62" i="1"/>
  <c r="D60" i="1"/>
  <c r="D58" i="1"/>
  <c r="D55" i="1"/>
  <c r="D53" i="1"/>
  <c r="D51" i="1"/>
  <c r="D49" i="1"/>
  <c r="D46" i="1"/>
  <c r="D44" i="1"/>
  <c r="D42" i="1"/>
  <c r="D40" i="1"/>
  <c r="D38" i="1"/>
  <c r="D36" i="1"/>
  <c r="D34" i="1"/>
  <c r="D32" i="1"/>
  <c r="D30" i="1"/>
  <c r="D28" i="1"/>
  <c r="D26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<sst xmlns="http://schemas.openxmlformats.org/spreadsheetml/2006/main" count="322" uniqueCount="140">
  <si>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</si>
  <si>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</si>
  <si>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</si>
  <si>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</si>
  <si>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</si>
  <si>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</si>
  <si>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</si>
  <si>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</si>
  <si>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ZAPRUĐE_x000D_
MEŠTROVIĆEV TRG 8A_x000D_
ZAGREB_x000D_
Tel: +385(1)6621870   Fax: +385(1)6671642_x000D_
OIB: 61456000823_x000D_
Mail: skola.zaprude@gmail.com_x000D_
IBAN: HR4223900011100014229</t>
  </si>
  <si>
    <t>Isplata Sredstava Za Razdoblje: 01.10.2025 Do 31.10.2025</t>
  </si>
  <si>
    <t>AZURE FILM D.O.O.</t>
  </si>
  <si>
    <t>SI58587837</t>
  </si>
  <si>
    <t>CELJE</t>
  </si>
  <si>
    <t xml:space="preserve">SLUŽBENA PUTOVANJA                                                                                                                                    </t>
  </si>
  <si>
    <t>OSNOVNA ŠKOLA ZAPRUĐE</t>
  </si>
  <si>
    <t>Ukupno:</t>
  </si>
  <si>
    <t>PROFIL KLETT d.o.o. *</t>
  </si>
  <si>
    <t>95803232921</t>
  </si>
  <si>
    <t>HR-10000 ZAGREB</t>
  </si>
  <si>
    <t>NAKNADE GRAĐANIMA I KUĆANSTVU U NARAVI</t>
  </si>
  <si>
    <t>VRUTAK D.O.O.</t>
  </si>
  <si>
    <t>95092888930</t>
  </si>
  <si>
    <t>ZAGREB</t>
  </si>
  <si>
    <t>UREDSKI MATERIJAL I OSTALI MATERIJALNI RASHODI</t>
  </si>
  <si>
    <t>MATERIJAL I SIROVINE</t>
  </si>
  <si>
    <t>In Rebus društvo s ograničenom odgovornošću za informatičke usluge, turistička agencija</t>
  </si>
  <si>
    <t>91591564577</t>
  </si>
  <si>
    <t xml:space="preserve">RAČUNALNE USLUGE                                                                                                                                      </t>
  </si>
  <si>
    <t>SVEUČILIŠTE U ZAGREBU, FILOZOFSKI FAKULTET</t>
  </si>
  <si>
    <t>90633715804</t>
  </si>
  <si>
    <t xml:space="preserve">OSTALI NESPOMENUTI RASHODI POSLOVANJA                                                                                                                 </t>
  </si>
  <si>
    <t>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</si>
  <si>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</si>
  <si>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</si>
  <si>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</si>
  <si>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</si>
  <si>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>ADRIAVENT d.o.o.</t>
  </si>
  <si>
    <t>84277178586</t>
  </si>
  <si>
    <t>10090 Zagreb</t>
  </si>
  <si>
    <t xml:space="preserve">USLUGE TEKUĆEG I INVESTICIJSKOG ODRŽAVANJA                                                                                                            </t>
  </si>
  <si>
    <t>ZAGREBAČKI HOLDING - PODRUŽNICA VODOOPSKRBA I ODVODNJA</t>
  </si>
  <si>
    <t>83416546499</t>
  </si>
  <si>
    <t xml:space="preserve">KOMUNALNE USLUGE                                                                                                                                      </t>
  </si>
  <si>
    <t xml:space="preserve">ZATEZNE KAMATE                                                                                                                                        </t>
  </si>
  <si>
    <t>AGRODALM D.O.O.</t>
  </si>
  <si>
    <t>80649374262</t>
  </si>
  <si>
    <t>NAKLADA LJEVAK D.O.O.</t>
  </si>
  <si>
    <t>80364394364</t>
  </si>
  <si>
    <t xml:space="preserve">ZAGREB                                            </t>
  </si>
  <si>
    <t>Kršćanska sadašnjost d.o.o.</t>
  </si>
  <si>
    <t>79817762581</t>
  </si>
  <si>
    <t>10000 Zagreb</t>
  </si>
  <si>
    <t>HRVATSKA ZAJEDNICA OS.ŠK.</t>
  </si>
  <si>
    <t>78661516143</t>
  </si>
  <si>
    <t xml:space="preserve">ČLANARINE                                                                                                                                             </t>
  </si>
  <si>
    <t>ZAGREBAČKE PEKARNE KLARA d.d.</t>
  </si>
  <si>
    <t>76842508189</t>
  </si>
  <si>
    <t>OPTIMUS LAB d.o.o.</t>
  </si>
  <si>
    <t>71981294715</t>
  </si>
  <si>
    <t>40000 ČAKOVEC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</si>
  <si>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</si>
  <si>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</si>
  <si>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</si>
  <si>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</si>
  <si>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</si>
  <si>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NAŠE KLASJE D.O.O.</t>
  </si>
  <si>
    <t>62858712399</t>
  </si>
  <si>
    <t>GRADSKI URED ZA IZGRADNJU</t>
  </si>
  <si>
    <t>61817894937</t>
  </si>
  <si>
    <t xml:space="preserve"> ZAGREB                                           </t>
  </si>
  <si>
    <t>TEHNO-ZAGREB D.O.O.-SERVISIRANJE</t>
  </si>
  <si>
    <t>60557784734</t>
  </si>
  <si>
    <t>LUČKO</t>
  </si>
  <si>
    <t xml:space="preserve">MATERIJAL I DIJELOVI ZA TEKUĆE I INVESTICIJSKO ODRŽAVANJE                                                                                             </t>
  </si>
  <si>
    <t>LIMES PLUS</t>
  </si>
  <si>
    <t>57560191883</t>
  </si>
  <si>
    <t>IGO-MAT d.o.o.</t>
  </si>
  <si>
    <t>55662000497</t>
  </si>
  <si>
    <t>10432 Bregana</t>
  </si>
  <si>
    <t>BIMUS d.o.o.</t>
  </si>
  <si>
    <t>54013697016</t>
  </si>
  <si>
    <t>10250  ZAGREB</t>
  </si>
  <si>
    <t>KEMIS -TERMOCLEAN d.o.o.</t>
  </si>
  <si>
    <t>47719259482</t>
  </si>
  <si>
    <t>Zagreb</t>
  </si>
  <si>
    <t>PARK PLAZA HISTRIA</t>
  </si>
  <si>
    <t>47625429199</t>
  </si>
  <si>
    <t>PULA</t>
  </si>
  <si>
    <t>VINDIJA PREHRAMBENA INDUSTRIJA d.d.-meso</t>
  </si>
  <si>
    <t>44138062462</t>
  </si>
  <si>
    <t xml:space="preserve">VARAŽDIN                                          </t>
  </si>
  <si>
    <t>GLAS KONCILA</t>
  </si>
  <si>
    <t>42821159693</t>
  </si>
  <si>
    <t>ŠKOLSKA KNJIGA D.D.</t>
  </si>
  <si>
    <t>38967655335</t>
  </si>
  <si>
    <t>TIP-ZAGREB d.o.o.</t>
  </si>
  <si>
    <t>36198195227</t>
  </si>
  <si>
    <t>10431 SVETA NEDELJA</t>
  </si>
  <si>
    <t>NASTAVNI ZAVOD ZA JAVNO ZDRAVSTVO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</si>
  <si>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</si>
  <si>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</si>
  <si>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LINKS d.o.o.</t>
  </si>
  <si>
    <t>32614011568</t>
  </si>
  <si>
    <t xml:space="preserve">UREDSKA OPREMA I NAMJEŠTAJ                                                                                                                            </t>
  </si>
  <si>
    <t>MATEMATIČKO DRUŠTVO ISTRA</t>
  </si>
  <si>
    <t>25524820734</t>
  </si>
  <si>
    <t>52100 PULA</t>
  </si>
  <si>
    <t xml:space="preserve">STRUČNO USAVRŠAVANJE ZAPOSLENIKA                                                                                                                      </t>
  </si>
  <si>
    <t>PODRAVKA</t>
  </si>
  <si>
    <t>18928523252</t>
  </si>
  <si>
    <t>KOPRIVNICA</t>
  </si>
  <si>
    <t>PET d.o.o.</t>
  </si>
  <si>
    <t>18052946209</t>
  </si>
  <si>
    <t>10020 ZAGREB</t>
  </si>
  <si>
    <t>TELEMOBY</t>
  </si>
  <si>
    <t>16336184160</t>
  </si>
  <si>
    <t xml:space="preserve">10020 ZAGREB                                      </t>
  </si>
  <si>
    <t>AKD-ZAŠTITA D.O.O.</t>
  </si>
  <si>
    <t>09253797076</t>
  </si>
  <si>
    <t>10000 ZAGREB</t>
  </si>
  <si>
    <t>ALFA D.D.</t>
  </si>
  <si>
    <t>07189160632</t>
  </si>
  <si>
    <t>LEDO PLUS D.O.O.</t>
  </si>
  <si>
    <t>07179054100</t>
  </si>
  <si>
    <t xml:space="preserve">ĆAVIĆEVA 1A                                       </t>
  </si>
  <si>
    <t>TIN - PROIZVODNJA D.O.O.</t>
  </si>
  <si>
    <t>03394514113</t>
  </si>
  <si>
    <t>GALLERIA INTERNAZIONALLE D.O.O.</t>
  </si>
  <si>
    <t xml:space="preserve"> 15724166318</t>
  </si>
  <si>
    <t>ZAG.HOLDING-PODR.VLADIMIR NAZOR</t>
  </si>
  <si>
    <t>-</t>
  </si>
  <si>
    <t>ENCHANT2 J.D.O.O.</t>
  </si>
  <si>
    <t xml:space="preserve">PLAĆE ZA REDOVAN RAD                                                                                                                                  </t>
  </si>
  <si>
    <t>NAKNADE ZA PRIJEVOZ, ZA RAD NA TERENU I ODVOJENI ŽIVOT</t>
  </si>
  <si>
    <t xml:space="preserve">SITNI INVENTAR I AUTO GUME   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</si>
  <si>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</si>
  <si>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PRISTOJBE I NAKNADE</t>
  </si>
  <si>
    <t xml:space="preserve">BANKARSKE USLUGE I USLUGE PLATNOG PROMETA                                                                                                             </t>
  </si>
  <si>
    <t>Sveukupno:</t>
  </si>
  <si>
    <t>PLAĆA 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</si>
</sst>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9"/>
  <sheetViews>
    <sheetView tabSelected="1" topLeftCell="A52" zoomScaleNormal="100" workbookViewId="0">
      <selection activeCell="I115" sqref="I1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19.64</v>
      </c>
      <c r="E7" s="10">
        <v>3211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19.64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9532.49</v>
      </c>
      <c r="E9" s="10">
        <v>3722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9532.49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258.8</v>
      </c>
      <c r="E11" s="10">
        <v>3221</v>
      </c>
      <c r="F11" s="9" t="s">
        <v>23</v>
      </c>
      <c r="G11" s="27" t="s">
        <v>14</v>
      </c>
    </row>
    <row r="12" spans="1:7" x14ac:dyDescent="0.25">
      <c r="A12" s="9"/>
      <c r="B12" s="14"/>
      <c r="C12" s="10"/>
      <c r="D12" s="18">
        <v>785.75</v>
      </c>
      <c r="E12" s="10">
        <v>3222</v>
      </c>
      <c r="F12" s="9" t="s">
        <v>24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1044.55</v>
      </c>
      <c r="E13" s="23"/>
      <c r="F13" s="25"/>
      <c r="G13" s="26"/>
    </row>
    <row r="14" spans="1:7" x14ac:dyDescent="0.25">
      <c r="A14" s="9" t="s">
        <v>25</v>
      </c>
      <c r="B14" s="14" t="s">
        <v>26</v>
      </c>
      <c r="C14" s="10" t="s">
        <v>22</v>
      </c>
      <c r="D14" s="18">
        <v>123.39</v>
      </c>
      <c r="E14" s="10">
        <v>3238</v>
      </c>
      <c r="F14" s="9" t="s">
        <v>27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123.39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22</v>
      </c>
      <c r="D16" s="18">
        <v>53.09</v>
      </c>
      <c r="E16" s="10">
        <v>3299</v>
      </c>
      <c r="F16" s="9" t="s">
        <v>30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53.09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22</v>
      </c>
      <c r="D18" s="18">
        <v>23.89</v>
      </c>
      <c r="E18" s="10">
        <v>3231</v>
      </c>
      <c r="F18" s="9" t="s">
        <v>33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23.89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22</v>
      </c>
      <c r="D20" s="18">
        <v>1.66</v>
      </c>
      <c r="E20" s="10">
        <v>3238</v>
      </c>
      <c r="F20" s="9" t="s">
        <v>27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1.66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662.5</v>
      </c>
      <c r="E22" s="10">
        <v>3232</v>
      </c>
      <c r="F22" s="9" t="s">
        <v>39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662.5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22</v>
      </c>
      <c r="D24" s="18">
        <v>580.25</v>
      </c>
      <c r="E24" s="10">
        <v>3234</v>
      </c>
      <c r="F24" s="9" t="s">
        <v>42</v>
      </c>
      <c r="G24" s="27" t="s">
        <v>14</v>
      </c>
    </row>
    <row r="25" spans="1:7" x14ac:dyDescent="0.25">
      <c r="A25" s="9"/>
      <c r="B25" s="14"/>
      <c r="C25" s="10"/>
      <c r="D25" s="18">
        <v>5.91</v>
      </c>
      <c r="E25" s="10">
        <v>3433</v>
      </c>
      <c r="F25" s="9" t="s">
        <v>43</v>
      </c>
      <c r="G25" s="28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SUM(D24:D25)</f>
        <v>586.16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22</v>
      </c>
      <c r="D27" s="18">
        <v>407.08</v>
      </c>
      <c r="E27" s="10">
        <v>3222</v>
      </c>
      <c r="F27" s="9" t="s">
        <v>24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407.08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2209.5</v>
      </c>
      <c r="E29" s="10">
        <v>3722</v>
      </c>
      <c r="F29" s="9" t="s">
        <v>19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2209.5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1863.07</v>
      </c>
      <c r="E31" s="10">
        <v>3722</v>
      </c>
      <c r="F31" s="9" t="s">
        <v>19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1863.07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48</v>
      </c>
      <c r="D33" s="18">
        <v>70</v>
      </c>
      <c r="E33" s="10">
        <v>3294</v>
      </c>
      <c r="F33" s="9" t="s">
        <v>54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70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22</v>
      </c>
      <c r="D35" s="18">
        <v>327.52</v>
      </c>
      <c r="E35" s="10">
        <v>3222</v>
      </c>
      <c r="F35" s="9" t="s">
        <v>24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327.52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59</v>
      </c>
      <c r="D37" s="18">
        <v>161.25</v>
      </c>
      <c r="E37" s="10">
        <v>3238</v>
      </c>
      <c r="F37" s="9" t="s">
        <v>27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161.25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51</v>
      </c>
      <c r="D39" s="18">
        <v>41.09</v>
      </c>
      <c r="E39" s="10">
        <v>3231</v>
      </c>
      <c r="F39" s="9" t="s">
        <v>33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41.09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48</v>
      </c>
      <c r="D41" s="18">
        <v>21.24</v>
      </c>
      <c r="E41" s="10">
        <v>3233</v>
      </c>
      <c r="F41" s="9" t="s">
        <v>64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21.24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22</v>
      </c>
      <c r="D43" s="18">
        <v>107.55</v>
      </c>
      <c r="E43" s="10">
        <v>3222</v>
      </c>
      <c r="F43" s="9" t="s">
        <v>24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107.55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69</v>
      </c>
      <c r="D45" s="18">
        <v>125.56</v>
      </c>
      <c r="E45" s="10">
        <v>3234</v>
      </c>
      <c r="F45" s="9" t="s">
        <v>42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125.56</v>
      </c>
      <c r="E46" s="23"/>
      <c r="F46" s="25"/>
      <c r="G46" s="26"/>
    </row>
    <row r="47" spans="1:7" x14ac:dyDescent="0.25">
      <c r="A47" s="9" t="s">
        <v>70</v>
      </c>
      <c r="B47" s="14" t="s">
        <v>71</v>
      </c>
      <c r="C47" s="10" t="s">
        <v>72</v>
      </c>
      <c r="D47" s="18">
        <v>336.21</v>
      </c>
      <c r="E47" s="10">
        <v>3224</v>
      </c>
      <c r="F47" s="9" t="s">
        <v>73</v>
      </c>
      <c r="G47" s="27" t="s">
        <v>14</v>
      </c>
    </row>
    <row r="48" spans="1:7" x14ac:dyDescent="0.25">
      <c r="A48" s="9"/>
      <c r="B48" s="14"/>
      <c r="C48" s="10"/>
      <c r="D48" s="18">
        <v>186.25</v>
      </c>
      <c r="E48" s="10">
        <v>3232</v>
      </c>
      <c r="F48" s="9" t="s">
        <v>39</v>
      </c>
      <c r="G48" s="28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SUM(D47:D48)</f>
        <v>522.46</v>
      </c>
      <c r="E49" s="23"/>
      <c r="F49" s="25"/>
      <c r="G49" s="26"/>
    </row>
    <row r="50" spans="1:7" x14ac:dyDescent="0.25">
      <c r="A50" s="9" t="s">
        <v>74</v>
      </c>
      <c r="B50" s="14" t="s">
        <v>75</v>
      </c>
      <c r="C50" s="10" t="s">
        <v>22</v>
      </c>
      <c r="D50" s="18">
        <v>234.76</v>
      </c>
      <c r="E50" s="10">
        <v>3221</v>
      </c>
      <c r="F50" s="9" t="s">
        <v>23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234.76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78</v>
      </c>
      <c r="D52" s="18">
        <v>731.92</v>
      </c>
      <c r="E52" s="10">
        <v>3222</v>
      </c>
      <c r="F52" s="9" t="s">
        <v>24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731.92</v>
      </c>
      <c r="E53" s="23"/>
      <c r="F53" s="25"/>
      <c r="G53" s="26"/>
    </row>
    <row r="54" spans="1:7" x14ac:dyDescent="0.25">
      <c r="A54" s="9" t="s">
        <v>79</v>
      </c>
      <c r="B54" s="14" t="s">
        <v>80</v>
      </c>
      <c r="C54" s="10" t="s">
        <v>81</v>
      </c>
      <c r="D54" s="18">
        <v>362.5</v>
      </c>
      <c r="E54" s="10">
        <v>3232</v>
      </c>
      <c r="F54" s="9" t="s">
        <v>39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362.5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84</v>
      </c>
      <c r="D56" s="18">
        <v>1115.6300000000001</v>
      </c>
      <c r="E56" s="10">
        <v>3232</v>
      </c>
      <c r="F56" s="9" t="s">
        <v>39</v>
      </c>
      <c r="G56" s="27" t="s">
        <v>14</v>
      </c>
    </row>
    <row r="57" spans="1:7" x14ac:dyDescent="0.25">
      <c r="A57" s="9"/>
      <c r="B57" s="14"/>
      <c r="C57" s="10"/>
      <c r="D57" s="18">
        <v>75</v>
      </c>
      <c r="E57" s="10">
        <v>3299</v>
      </c>
      <c r="F57" s="9" t="s">
        <v>30</v>
      </c>
      <c r="G57" s="28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SUM(D56:D57)</f>
        <v>1190.6300000000001</v>
      </c>
      <c r="E58" s="23"/>
      <c r="F58" s="25"/>
      <c r="G58" s="26"/>
    </row>
    <row r="59" spans="1:7" x14ac:dyDescent="0.25">
      <c r="A59" s="9" t="s">
        <v>85</v>
      </c>
      <c r="B59" s="14" t="s">
        <v>86</v>
      </c>
      <c r="C59" s="10" t="s">
        <v>87</v>
      </c>
      <c r="D59" s="18">
        <v>501</v>
      </c>
      <c r="E59" s="10">
        <v>3211</v>
      </c>
      <c r="F59" s="9" t="s">
        <v>13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501</v>
      </c>
      <c r="E60" s="23"/>
      <c r="F60" s="25"/>
      <c r="G60" s="26"/>
    </row>
    <row r="61" spans="1:7" x14ac:dyDescent="0.25">
      <c r="A61" s="9" t="s">
        <v>88</v>
      </c>
      <c r="B61" s="14" t="s">
        <v>89</v>
      </c>
      <c r="C61" s="10" t="s">
        <v>90</v>
      </c>
      <c r="D61" s="18">
        <v>718.97</v>
      </c>
      <c r="E61" s="10">
        <v>3222</v>
      </c>
      <c r="F61" s="9" t="s">
        <v>24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718.97</v>
      </c>
      <c r="E62" s="23"/>
      <c r="F62" s="25"/>
      <c r="G62" s="26"/>
    </row>
    <row r="63" spans="1:7" x14ac:dyDescent="0.25">
      <c r="A63" s="9" t="s">
        <v>91</v>
      </c>
      <c r="B63" s="14" t="s">
        <v>92</v>
      </c>
      <c r="C63" s="10" t="s">
        <v>48</v>
      </c>
      <c r="D63" s="18">
        <v>824.1</v>
      </c>
      <c r="E63" s="10">
        <v>3722</v>
      </c>
      <c r="F63" s="9" t="s">
        <v>19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824.1</v>
      </c>
      <c r="E64" s="23"/>
      <c r="F64" s="25"/>
      <c r="G64" s="26"/>
    </row>
    <row r="65" spans="1:7" x14ac:dyDescent="0.25">
      <c r="A65" s="9" t="s">
        <v>93</v>
      </c>
      <c r="B65" s="14" t="s">
        <v>94</v>
      </c>
      <c r="C65" s="10" t="s">
        <v>48</v>
      </c>
      <c r="D65" s="18">
        <v>26031.75</v>
      </c>
      <c r="E65" s="10">
        <v>3722</v>
      </c>
      <c r="F65" s="9" t="s">
        <v>19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26031.75</v>
      </c>
      <c r="E66" s="23"/>
      <c r="F66" s="25"/>
      <c r="G66" s="26"/>
    </row>
    <row r="67" spans="1:7" x14ac:dyDescent="0.25">
      <c r="A67" s="9" t="s">
        <v>95</v>
      </c>
      <c r="B67" s="14" t="s">
        <v>96</v>
      </c>
      <c r="C67" s="10" t="s">
        <v>97</v>
      </c>
      <c r="D67" s="18">
        <v>76.25</v>
      </c>
      <c r="E67" s="10">
        <v>3221</v>
      </c>
      <c r="F67" s="9" t="s">
        <v>23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76.25</v>
      </c>
      <c r="E68" s="23"/>
      <c r="F68" s="25"/>
      <c r="G68" s="26"/>
    </row>
    <row r="69" spans="1:7" x14ac:dyDescent="0.25">
      <c r="A69" s="9" t="s">
        <v>98</v>
      </c>
      <c r="B69" s="14" t="s">
        <v>99</v>
      </c>
      <c r="C69" s="10" t="s">
        <v>22</v>
      </c>
      <c r="D69" s="18">
        <v>184.15</v>
      </c>
      <c r="E69" s="10">
        <v>3236</v>
      </c>
      <c r="F69" s="9" t="s">
        <v>100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184.15</v>
      </c>
      <c r="E70" s="23"/>
      <c r="F70" s="25"/>
      <c r="G70" s="26"/>
    </row>
    <row r="71" spans="1:7" x14ac:dyDescent="0.25">
      <c r="A71" s="9" t="s">
        <v>101</v>
      </c>
      <c r="B71" s="14" t="s">
        <v>102</v>
      </c>
      <c r="C71" s="10" t="s">
        <v>22</v>
      </c>
      <c r="D71" s="18">
        <v>7.48</v>
      </c>
      <c r="E71" s="10">
        <v>3299</v>
      </c>
      <c r="F71" s="9" t="s">
        <v>30</v>
      </c>
      <c r="G71" s="27" t="s">
        <v>14</v>
      </c>
    </row>
    <row r="72" spans="1:7" x14ac:dyDescent="0.25">
      <c r="A72" s="9"/>
      <c r="B72" s="14"/>
      <c r="C72" s="10"/>
      <c r="D72" s="18">
        <v>178.5</v>
      </c>
      <c r="E72" s="10">
        <v>4221</v>
      </c>
      <c r="F72" s="9" t="s">
        <v>103</v>
      </c>
      <c r="G72" s="28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SUM(D71:D72)</f>
        <v>185.98</v>
      </c>
      <c r="E73" s="23"/>
      <c r="F73" s="25"/>
      <c r="G73" s="26"/>
    </row>
    <row r="74" spans="1:7" x14ac:dyDescent="0.25">
      <c r="A74" s="9" t="s">
        <v>104</v>
      </c>
      <c r="B74" s="14" t="s">
        <v>105</v>
      </c>
      <c r="C74" s="10" t="s">
        <v>106</v>
      </c>
      <c r="D74" s="18">
        <v>160</v>
      </c>
      <c r="E74" s="10">
        <v>3213</v>
      </c>
      <c r="F74" s="9" t="s">
        <v>107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160</v>
      </c>
      <c r="E75" s="23"/>
      <c r="F75" s="25"/>
      <c r="G75" s="26"/>
    </row>
    <row r="76" spans="1:7" x14ac:dyDescent="0.25">
      <c r="A76" s="9" t="s">
        <v>108</v>
      </c>
      <c r="B76" s="14" t="s">
        <v>109</v>
      </c>
      <c r="C76" s="10" t="s">
        <v>110</v>
      </c>
      <c r="D76" s="18">
        <v>493.46</v>
      </c>
      <c r="E76" s="10">
        <v>3222</v>
      </c>
      <c r="F76" s="9" t="s">
        <v>24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493.46</v>
      </c>
      <c r="E77" s="23"/>
      <c r="F77" s="25"/>
      <c r="G77" s="26"/>
    </row>
    <row r="78" spans="1:7" x14ac:dyDescent="0.25">
      <c r="A78" s="9" t="s">
        <v>111</v>
      </c>
      <c r="B78" s="14" t="s">
        <v>112</v>
      </c>
      <c r="C78" s="10" t="s">
        <v>113</v>
      </c>
      <c r="D78" s="18">
        <v>1129.31</v>
      </c>
      <c r="E78" s="10">
        <v>3222</v>
      </c>
      <c r="F78" s="9" t="s">
        <v>24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1129.31</v>
      </c>
      <c r="E79" s="23"/>
      <c r="F79" s="25"/>
      <c r="G79" s="26"/>
    </row>
    <row r="80" spans="1:7" x14ac:dyDescent="0.25">
      <c r="A80" s="9" t="s">
        <v>114</v>
      </c>
      <c r="B80" s="14" t="s">
        <v>115</v>
      </c>
      <c r="C80" s="10" t="s">
        <v>116</v>
      </c>
      <c r="D80" s="18">
        <v>500</v>
      </c>
      <c r="E80" s="10">
        <v>3232</v>
      </c>
      <c r="F80" s="9" t="s">
        <v>39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500</v>
      </c>
      <c r="E81" s="23"/>
      <c r="F81" s="25"/>
      <c r="G81" s="26"/>
    </row>
    <row r="82" spans="1:7" x14ac:dyDescent="0.25">
      <c r="A82" s="9" t="s">
        <v>117</v>
      </c>
      <c r="B82" s="14" t="s">
        <v>118</v>
      </c>
      <c r="C82" s="10" t="s">
        <v>119</v>
      </c>
      <c r="D82" s="18">
        <v>110</v>
      </c>
      <c r="E82" s="10">
        <v>3232</v>
      </c>
      <c r="F82" s="9" t="s">
        <v>39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110</v>
      </c>
      <c r="E83" s="23"/>
      <c r="F83" s="25"/>
      <c r="G83" s="26"/>
    </row>
    <row r="84" spans="1:7" x14ac:dyDescent="0.25">
      <c r="A84" s="9" t="s">
        <v>120</v>
      </c>
      <c r="B84" s="14" t="s">
        <v>121</v>
      </c>
      <c r="C84" s="10" t="s">
        <v>48</v>
      </c>
      <c r="D84" s="18">
        <v>6971.58</v>
      </c>
      <c r="E84" s="10">
        <v>3722</v>
      </c>
      <c r="F84" s="9" t="s">
        <v>19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6971.58</v>
      </c>
      <c r="E85" s="23"/>
      <c r="F85" s="25"/>
      <c r="G85" s="26"/>
    </row>
    <row r="86" spans="1:7" x14ac:dyDescent="0.25">
      <c r="A86" s="9" t="s">
        <v>122</v>
      </c>
      <c r="B86" s="14" t="s">
        <v>123</v>
      </c>
      <c r="C86" s="10" t="s">
        <v>124</v>
      </c>
      <c r="D86" s="18">
        <v>696.36</v>
      </c>
      <c r="E86" s="10">
        <v>3222</v>
      </c>
      <c r="F86" s="9" t="s">
        <v>24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696.36</v>
      </c>
      <c r="E87" s="23"/>
      <c r="F87" s="25"/>
      <c r="G87" s="26"/>
    </row>
    <row r="88" spans="1:7" x14ac:dyDescent="0.25">
      <c r="A88" s="9" t="s">
        <v>125</v>
      </c>
      <c r="B88" s="14" t="s">
        <v>126</v>
      </c>
      <c r="C88" s="10" t="s">
        <v>48</v>
      </c>
      <c r="D88" s="18">
        <v>1129.3699999999999</v>
      </c>
      <c r="E88" s="10">
        <v>3222</v>
      </c>
      <c r="F88" s="9" t="s">
        <v>24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1129.3699999999999</v>
      </c>
      <c r="E89" s="23"/>
      <c r="F89" s="25"/>
      <c r="G89" s="26"/>
    </row>
    <row r="90" spans="1:7" x14ac:dyDescent="0.25">
      <c r="A90" s="9" t="s">
        <v>127</v>
      </c>
      <c r="B90" s="14" t="s">
        <v>128</v>
      </c>
      <c r="C90" s="10" t="s">
        <v>22</v>
      </c>
      <c r="D90" s="18">
        <v>89.8</v>
      </c>
      <c r="E90" s="10">
        <v>3222</v>
      </c>
      <c r="F90" s="9" t="s">
        <v>24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89.8</v>
      </c>
      <c r="E91" s="23"/>
      <c r="F91" s="25"/>
      <c r="G91" s="26"/>
    </row>
    <row r="92" spans="1:7" x14ac:dyDescent="0.25">
      <c r="A92" s="9" t="s">
        <v>129</v>
      </c>
      <c r="B92" s="14" t="s">
        <v>130</v>
      </c>
      <c r="C92" s="10" t="s">
        <v>22</v>
      </c>
      <c r="D92" s="18">
        <v>128.27000000000001</v>
      </c>
      <c r="E92" s="10">
        <v>3234</v>
      </c>
      <c r="F92" s="9" t="s">
        <v>42</v>
      </c>
      <c r="G92" s="27" t="s">
        <v>14</v>
      </c>
    </row>
    <row r="93" spans="1:7" x14ac:dyDescent="0.25">
      <c r="A93" s="9"/>
      <c r="B93" s="14"/>
      <c r="C93" s="10"/>
      <c r="D93" s="18">
        <v>2.33</v>
      </c>
      <c r="E93" s="10">
        <v>3433</v>
      </c>
      <c r="F93" s="9" t="s">
        <v>43</v>
      </c>
      <c r="G93" s="28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SUM(D92:D93)</f>
        <v>130.60000000000002</v>
      </c>
      <c r="E94" s="23"/>
      <c r="F94" s="25"/>
      <c r="G94" s="26"/>
    </row>
    <row r="95" spans="1:7" x14ac:dyDescent="0.25">
      <c r="A95" s="9" t="s">
        <v>131</v>
      </c>
      <c r="B95" s="14" t="s">
        <v>130</v>
      </c>
      <c r="C95" s="10" t="s">
        <v>22</v>
      </c>
      <c r="D95" s="18">
        <v>202</v>
      </c>
      <c r="E95" s="10">
        <v>3213</v>
      </c>
      <c r="F95" s="9" t="s">
        <v>107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202</v>
      </c>
      <c r="E96" s="23"/>
      <c r="F96" s="25"/>
      <c r="G96" s="26"/>
    </row>
    <row r="97" spans="1:7" x14ac:dyDescent="0.25">
      <c r="A97" s="9"/>
      <c r="B97" s="14"/>
      <c r="C97" s="10"/>
      <c r="D97" s="18">
        <v>8464.8700000000008</v>
      </c>
      <c r="E97" s="10">
        <v>3111</v>
      </c>
      <c r="F97" s="9" t="s">
        <v>132</v>
      </c>
      <c r="G97" s="27" t="s">
        <v>14</v>
      </c>
    </row>
    <row r="98" spans="1:7" x14ac:dyDescent="0.25">
      <c r="A98" s="9"/>
      <c r="B98" s="14"/>
      <c r="C98" s="10"/>
      <c r="D98" s="18">
        <v>10499.65</v>
      </c>
      <c r="E98" s="10">
        <v>3111</v>
      </c>
      <c r="F98" s="9" t="s">
        <v>132</v>
      </c>
      <c r="G98" s="28" t="s">
        <v>14</v>
      </c>
    </row>
    <row r="99" spans="1:7" x14ac:dyDescent="0.25">
      <c r="A99" s="9"/>
      <c r="B99" s="14"/>
      <c r="C99" s="10"/>
      <c r="D99" s="18">
        <v>2979.94</v>
      </c>
      <c r="E99" s="10">
        <v>3141</v>
      </c>
      <c r="F99" s="9" t="s">
        <v>132</v>
      </c>
      <c r="G99" s="28" t="s">
        <v>14</v>
      </c>
    </row>
    <row r="100" spans="1:7" x14ac:dyDescent="0.25">
      <c r="A100" s="9"/>
      <c r="B100" s="14"/>
      <c r="C100" s="10"/>
      <c r="D100" s="18">
        <v>1285.23</v>
      </c>
      <c r="E100" s="10">
        <v>3151</v>
      </c>
      <c r="F100" s="9" t="s">
        <v>132</v>
      </c>
      <c r="G100" s="28" t="s">
        <v>14</v>
      </c>
    </row>
    <row r="101" spans="1:7" x14ac:dyDescent="0.25">
      <c r="A101" s="9"/>
      <c r="B101" s="14"/>
      <c r="C101" s="10"/>
      <c r="D101" s="18">
        <v>4137.9799999999996</v>
      </c>
      <c r="E101" s="10">
        <v>3151</v>
      </c>
      <c r="F101" s="9" t="s">
        <v>132</v>
      </c>
      <c r="G101" s="28" t="s">
        <v>14</v>
      </c>
    </row>
    <row r="102" spans="1:7" x14ac:dyDescent="0.25">
      <c r="A102" s="9"/>
      <c r="B102" s="14"/>
      <c r="C102" s="10"/>
      <c r="D102" s="18">
        <v>1965.62</v>
      </c>
      <c r="E102" s="10">
        <v>3162</v>
      </c>
      <c r="F102" s="9" t="s">
        <v>132</v>
      </c>
      <c r="G102" s="28" t="s">
        <v>14</v>
      </c>
    </row>
    <row r="103" spans="1:7" x14ac:dyDescent="0.25">
      <c r="A103" s="9"/>
      <c r="B103" s="14"/>
      <c r="C103" s="10"/>
      <c r="D103" s="18">
        <v>2599.5300000000002</v>
      </c>
      <c r="E103" s="10">
        <v>3162</v>
      </c>
      <c r="F103" s="9" t="s">
        <v>132</v>
      </c>
      <c r="G103" s="28" t="s">
        <v>14</v>
      </c>
    </row>
    <row r="104" spans="1:7" x14ac:dyDescent="0.25">
      <c r="A104" s="9"/>
      <c r="B104" s="14"/>
      <c r="C104" s="10"/>
      <c r="D104" s="18">
        <v>300</v>
      </c>
      <c r="E104" s="10">
        <v>3171</v>
      </c>
      <c r="F104" s="9" t="s">
        <v>132</v>
      </c>
      <c r="G104" s="28" t="s">
        <v>14</v>
      </c>
    </row>
    <row r="105" spans="1:7" x14ac:dyDescent="0.25">
      <c r="A105" s="9"/>
      <c r="B105" s="14"/>
      <c r="C105" s="10"/>
      <c r="D105" s="18">
        <v>614.85</v>
      </c>
      <c r="E105" s="10">
        <v>3212</v>
      </c>
      <c r="F105" s="9" t="s">
        <v>133</v>
      </c>
      <c r="G105" s="28" t="s">
        <v>14</v>
      </c>
    </row>
    <row r="106" spans="1:7" x14ac:dyDescent="0.25">
      <c r="A106" s="9"/>
      <c r="B106" s="14"/>
      <c r="C106" s="10"/>
      <c r="D106" s="18">
        <v>65</v>
      </c>
      <c r="E106" s="10">
        <v>3225</v>
      </c>
      <c r="F106" s="9" t="s">
        <v>134</v>
      </c>
      <c r="G106" s="28" t="s">
        <v>14</v>
      </c>
    </row>
    <row r="107" spans="1:7" x14ac:dyDescent="0.25">
      <c r="A107" s="9"/>
      <c r="B107" s="14"/>
      <c r="C107" s="10"/>
      <c r="D107" s="18">
        <v>14.36</v>
      </c>
      <c r="E107" s="10">
        <v>3291</v>
      </c>
      <c r="F107" s="9" t="s">
        <v>135</v>
      </c>
      <c r="G107" s="28" t="s">
        <v>14</v>
      </c>
    </row>
    <row r="108" spans="1:7" x14ac:dyDescent="0.25">
      <c r="A108" s="9"/>
      <c r="B108" s="14"/>
      <c r="C108" s="10"/>
      <c r="D108" s="18">
        <v>43.08</v>
      </c>
      <c r="E108" s="10">
        <v>3291</v>
      </c>
      <c r="F108" s="9" t="s">
        <v>135</v>
      </c>
      <c r="G108" s="28" t="s">
        <v>14</v>
      </c>
    </row>
    <row r="109" spans="1:7" x14ac:dyDescent="0.25">
      <c r="A109" s="9"/>
      <c r="B109" s="14"/>
      <c r="C109" s="10"/>
      <c r="D109" s="18">
        <v>118.92</v>
      </c>
      <c r="E109" s="10">
        <v>3291</v>
      </c>
      <c r="F109" s="9" t="s">
        <v>135</v>
      </c>
      <c r="G109" s="28" t="s">
        <v>14</v>
      </c>
    </row>
    <row r="110" spans="1:7" x14ac:dyDescent="0.25">
      <c r="A110" s="9"/>
      <c r="B110" s="14"/>
      <c r="C110" s="10"/>
      <c r="D110" s="18">
        <v>398.2</v>
      </c>
      <c r="E110" s="10">
        <v>3291</v>
      </c>
      <c r="F110" s="9" t="s">
        <v>135</v>
      </c>
      <c r="G110" s="28" t="s">
        <v>14</v>
      </c>
    </row>
    <row r="111" spans="1:7" x14ac:dyDescent="0.25">
      <c r="A111" s="9"/>
      <c r="B111" s="14"/>
      <c r="C111" s="10"/>
      <c r="D111" s="18">
        <v>33.18</v>
      </c>
      <c r="E111" s="10">
        <v>3295</v>
      </c>
      <c r="F111" s="9" t="s">
        <v>136</v>
      </c>
      <c r="G111" s="28" t="s">
        <v>14</v>
      </c>
    </row>
    <row r="112" spans="1:7" x14ac:dyDescent="0.25">
      <c r="A112" s="9"/>
      <c r="B112" s="14"/>
      <c r="C112" s="10"/>
      <c r="D112" s="18">
        <v>18.89</v>
      </c>
      <c r="E112" s="10">
        <v>3299</v>
      </c>
      <c r="F112" s="9" t="s">
        <v>30</v>
      </c>
      <c r="G112" s="28" t="s">
        <v>14</v>
      </c>
    </row>
    <row r="113" spans="1:7" x14ac:dyDescent="0.25">
      <c r="A113" s="9"/>
      <c r="B113" s="14"/>
      <c r="C113" s="10"/>
      <c r="D113" s="18">
        <v>1052.99</v>
      </c>
      <c r="E113" s="10">
        <v>3299</v>
      </c>
      <c r="F113" s="9" t="s">
        <v>30</v>
      </c>
      <c r="G113" s="28" t="s">
        <v>14</v>
      </c>
    </row>
    <row r="114" spans="1:7" x14ac:dyDescent="0.25">
      <c r="A114" s="9"/>
      <c r="B114" s="14"/>
      <c r="C114" s="10"/>
      <c r="D114" s="18">
        <v>60.77</v>
      </c>
      <c r="E114" s="10">
        <v>3431</v>
      </c>
      <c r="F114" s="9" t="s">
        <v>137</v>
      </c>
      <c r="G114" s="28" t="s">
        <v>14</v>
      </c>
    </row>
    <row r="115" spans="1:7" x14ac:dyDescent="0.25">
      <c r="A115" s="9"/>
      <c r="B115" s="14"/>
      <c r="C115" s="10"/>
      <c r="D115" s="18">
        <v>114135.27</v>
      </c>
      <c r="E115" s="10">
        <v>31111</v>
      </c>
      <c r="F115" s="9" t="s">
        <v>139</v>
      </c>
      <c r="G115" s="28" t="s">
        <v>14</v>
      </c>
    </row>
    <row r="116" spans="1:7" x14ac:dyDescent="0.25">
      <c r="A116" s="9"/>
      <c r="B116" s="14"/>
      <c r="C116" s="10"/>
      <c r="D116" s="18">
        <v>19484.009999999998</v>
      </c>
      <c r="E116" s="10">
        <v>31321</v>
      </c>
      <c r="F116" s="9" t="s">
        <v>139</v>
      </c>
      <c r="G116" s="28" t="s">
        <v>14</v>
      </c>
    </row>
    <row r="117" spans="1:7" x14ac:dyDescent="0.25">
      <c r="A117" s="9"/>
      <c r="B117" s="14"/>
      <c r="C117" s="10"/>
      <c r="D117" s="18">
        <v>2322.21</v>
      </c>
      <c r="E117" s="10">
        <v>32121</v>
      </c>
      <c r="F117" s="9" t="s">
        <v>139</v>
      </c>
      <c r="G117" s="28" t="s">
        <v>14</v>
      </c>
    </row>
    <row r="118" spans="1:7" x14ac:dyDescent="0.25">
      <c r="A118" s="9"/>
      <c r="B118" s="14"/>
      <c r="C118" s="10"/>
      <c r="D118" s="18">
        <v>354.15</v>
      </c>
      <c r="E118" s="10">
        <v>31141</v>
      </c>
      <c r="F118" s="9" t="s">
        <v>139</v>
      </c>
      <c r="G118" s="28" t="s">
        <v>14</v>
      </c>
    </row>
    <row r="119" spans="1:7" x14ac:dyDescent="0.25">
      <c r="A119" s="9"/>
      <c r="B119" s="14"/>
      <c r="C119" s="10"/>
      <c r="D119" s="18">
        <v>6165.42</v>
      </c>
      <c r="E119" s="10">
        <v>31131</v>
      </c>
      <c r="F119" s="9" t="s">
        <v>139</v>
      </c>
      <c r="G119" s="28" t="s">
        <v>14</v>
      </c>
    </row>
    <row r="120" spans="1:7" ht="21" customHeight="1" thickBot="1" x14ac:dyDescent="0.3">
      <c r="A120" s="21" t="s">
        <v>15</v>
      </c>
      <c r="B120" s="22"/>
      <c r="C120" s="23"/>
      <c r="D120" s="24">
        <f>SUM(D97:D119)</f>
        <v>177114.12</v>
      </c>
      <c r="E120" s="23"/>
      <c r="F120" s="25"/>
      <c r="G120" s="26"/>
    </row>
    <row r="121" spans="1:7" ht="15.75" thickBot="1" x14ac:dyDescent="0.3">
      <c r="A121" s="29" t="s">
        <v>138</v>
      </c>
      <c r="B121" s="30"/>
      <c r="C121" s="31"/>
      <c r="D121" s="32">
        <f>SUM(D8,D10,D13,D15,D17,D19,D21,D23,D26,D28,D30,D32,D34,D36,D38,D40,D42,D44,D46,D49,D51,D53,D55,D58,D60,D62,D64,D66,D68,D70,D73,D75,D77,D79,D81,D83,D85,D87,D89,D91,D94,D96,D120)</f>
        <v>237672.3</v>
      </c>
      <c r="E121" s="31"/>
      <c r="F121" s="33"/>
      <c r="G121" s="34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2025-11-21T09:54:17Z</dcterms:modified>
</cp:coreProperties>
</file>