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6" i="1" l="1"/>
  <c r="D117" i="1" l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<sst xmlns="http://schemas.openxmlformats.org/spreadsheetml/2006/main" count="314" uniqueCount="142">
  <si>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</si>
  <si>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</si>
  <si>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</si>
  <si>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</si>
  <si>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</si>
  <si>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</si>
  <si>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</si>
  <si>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</si>
  <si>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ZAPRUĐE_x000D_
MEŠTROVIĆEV TRG 8A_x000D_
ZAGREB_x000D_
Tel: +385(1)6621870   Fax: +385(1)6671642_x000D_
OIB: 61456000823_x000D_
Mail: skola.zaprude@gmail.com_x000D_
IBAN: HR4223900011100014229</t>
  </si>
  <si>
    <t>Isplata Sredstava Za Razdoblje: 01.02.2025 Do 28.02.2025</t>
  </si>
  <si>
    <t>AZURE FILM D.O.O.</t>
  </si>
  <si>
    <t>SI58587837</t>
  </si>
  <si>
    <t>CELJE</t>
  </si>
  <si>
    <t>UREDSKI MATERIJAL I OSTALI MATERIJALNI RASHODI</t>
  </si>
  <si>
    <t>OSNOVNA ŠKOLA ZAPRUĐE</t>
  </si>
  <si>
    <t>Ukupno:</t>
  </si>
  <si>
    <t>HRVATSKA UDRUGA RAVNATELJ</t>
  </si>
  <si>
    <t>97748123085</t>
  </si>
  <si>
    <t xml:space="preserve">ZAGREB                                            </t>
  </si>
  <si>
    <t xml:space="preserve">ČLANARINE                                                                                                                                             </t>
  </si>
  <si>
    <t>FERTIS D.O.O. ZA TRGOVINU I USLUGE</t>
  </si>
  <si>
    <t>97149222597</t>
  </si>
  <si>
    <t>10000 ZAGREB</t>
  </si>
  <si>
    <t xml:space="preserve">MATERIJAL I DIJELOVI ZA TEKUĆE I INVESTICIJSKO ODRŽAVANJE                                                                                             </t>
  </si>
  <si>
    <t>VRUTAK D.O.O.</t>
  </si>
  <si>
    <t>95092888930</t>
  </si>
  <si>
    <t>ZAGREB</t>
  </si>
  <si>
    <t>MATERIJAL I SIROVINE</t>
  </si>
  <si>
    <t>HRVATSKI PEDAGOŠKO-KNJIŽEVNI ZBOR</t>
  </si>
  <si>
    <t>94476328670</t>
  </si>
  <si>
    <t xml:space="preserve">STRUČNO USAVRŠAVANJE ZAPOSLENIKA                                                                                                                      </t>
  </si>
  <si>
    <t>In Rebus društvo s ograničenom odgovornošću za informatičke usluge, turistička agencija</t>
  </si>
  <si>
    <t>91591564577</t>
  </si>
  <si>
    <t xml:space="preserve">RAČUNALNE USLUGE                                                                                                                                      </t>
  </si>
  <si>
    <t>HRVATSKA POŠTA D.D.</t>
  </si>
  <si>
    <t>87311810356</t>
  </si>
  <si>
    <t xml:space="preserve">USLUGE TELEFONA, POŠTE I PRIJEVOZA                                                                                                                    </t>
  </si>
  <si>
    <t>PRESEČKI GRUPA D.O.O.</t>
  </si>
  <si>
    <t>85843181422</t>
  </si>
  <si>
    <t>KRAPINA</t>
  </si>
  <si>
    <t xml:space="preserve">OSTALI NESPOMENUTI RASHODI POSLOVANJA                                                                                                                 </t>
  </si>
  <si>
    <t>FINANCIJSKA AGENCIJA</t>
  </si>
  <si>
    <t>85821130368</t>
  </si>
  <si>
    <t>ZAG.HOLDING-PODR.VLADIMIR NAZOR</t>
  </si>
  <si>
    <t>85584865987</t>
  </si>
  <si>
    <t xml:space="preserve">KOMUNALNE USLUGE                                                                                                                                      </t>
  </si>
  <si>
    <t xml:space="preserve">ZATEZNE KAMATE                                                                                                                                        </t>
  </si>
  <si>
    <t>HRVATSKA ZAJEDNICA OS.ŠK.</t>
  </si>
  <si>
    <t>78661516143</t>
  </si>
  <si>
    <t>ZAGREBACKE PEKARNE KLARA d.d.</t>
  </si>
  <si>
    <t>76842508189</t>
  </si>
  <si>
    <t>AQUA NATURA</t>
  </si>
  <si>
    <t>76238467913</t>
  </si>
  <si>
    <t xml:space="preserve">OSTALE USLUGE                                                                                                                                         </t>
  </si>
  <si>
    <t>SVEUČILIŠTE U ZAGREBU UČITELJSKI FAKULTET</t>
  </si>
  <si>
    <t>72226488129</t>
  </si>
  <si>
    <t>OPTIMUS LAB d.o.o.</t>
  </si>
  <si>
    <t>71981294715</t>
  </si>
  <si>
    <t>40000 ČAKOVEC</t>
  </si>
  <si>
    <t>Telemach Hrvatska d.o.o.</t>
  </si>
  <si>
    <t>70133616033</t>
  </si>
  <si>
    <t>10000 Zagreb</t>
  </si>
  <si>
    <t>HRT</t>
  </si>
  <si>
    <t>68419124305</t>
  </si>
  <si>
    <t xml:space="preserve">USLUGE PROMIDŽBE I INFORMIRANJA                                                                                                                       </t>
  </si>
  <si>
    <t>RESULTO d.o.o.</t>
  </si>
  <si>
    <t>63787690037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</si>
  <si>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</si>
  <si>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</si>
  <si>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</si>
  <si>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GRADSKI URED ZA IZGRADNJU</t>
  </si>
  <si>
    <t>61817894937</t>
  </si>
  <si>
    <t xml:space="preserve"> ZAGREB                                           </t>
  </si>
  <si>
    <t>Poslovna Literatura d.o.o.</t>
  </si>
  <si>
    <t>61452840082</t>
  </si>
  <si>
    <t>TEHNO-ZAGREB D.O.O.-SERVISIRANJE</t>
  </si>
  <si>
    <t>60557784734</t>
  </si>
  <si>
    <t>LUČKO</t>
  </si>
  <si>
    <t xml:space="preserve">USLUGE TEKUĆEG I INVESTICIJSKOG ODRŽAVANJA                                                                                                            </t>
  </si>
  <si>
    <t>IGO-MAT d.o.o.</t>
  </si>
  <si>
    <t>55662000497</t>
  </si>
  <si>
    <t>10432 Bregana</t>
  </si>
  <si>
    <t>BIMUS d.o.o.</t>
  </si>
  <si>
    <t>54013697016</t>
  </si>
  <si>
    <t>10250  ZAGREB</t>
  </si>
  <si>
    <t>CREADISO D.O.O.</t>
  </si>
  <si>
    <t>44845612948</t>
  </si>
  <si>
    <t>VINDIJA PREHRAMBENA INDUSTRIJA d.d.-meso</t>
  </si>
  <si>
    <t>44138062462</t>
  </si>
  <si>
    <t xml:space="preserve">VARAŽDIN                                          </t>
  </si>
  <si>
    <t>MESNA INDUSTRIJA RAVLIĆ</t>
  </si>
  <si>
    <t>38495941444</t>
  </si>
  <si>
    <t>OSIJEK</t>
  </si>
  <si>
    <t>KREATIVA</t>
  </si>
  <si>
    <t>37351859504</t>
  </si>
  <si>
    <t>FLOA D.O.O.</t>
  </si>
  <si>
    <t>28753835270</t>
  </si>
  <si>
    <t>VARAŽDIN</t>
  </si>
  <si>
    <t>ŠKOLSKE NOVINE d.o.o.</t>
  </si>
  <si>
    <t>24796394086</t>
  </si>
  <si>
    <t xml:space="preserve">ZAGREB                           </t>
  </si>
  <si>
    <t>PODRAVKA</t>
  </si>
  <si>
    <t>18928523252</t>
  </si>
  <si>
    <t>KOPRIVNICA</t>
  </si>
  <si>
    <t>PET d.o.o.</t>
  </si>
  <si>
    <t>18052946209</t>
  </si>
  <si>
    <t>10020 ZAGREB</t>
  </si>
  <si>
    <t>TELEMOBY</t>
  </si>
  <si>
    <t>16336184160</t>
  </si>
  <si>
    <t xml:space="preserve">10020 ZAGREB                                      </t>
  </si>
  <si>
    <t>HEP - TOPLINARSTVO</t>
  </si>
  <si>
    <t>15907062900</t>
  </si>
  <si>
    <t>ZAGREBAČKO KAZALIŠTE MLADIH</t>
  </si>
  <si>
    <t>13254939546</t>
  </si>
  <si>
    <t xml:space="preserve"> MIKROTVORNICA   E D PRINTAJ</t>
  </si>
  <si>
    <t>11632409972</t>
  </si>
  <si>
    <t>ELEKTROINSTALATERSKA RADNJA MIKULČIĆ</t>
  </si>
  <si>
    <t>09261764445</t>
  </si>
  <si>
    <t>LEDO PLUS D.O.O.</t>
  </si>
  <si>
    <t>07179054100</t>
  </si>
  <si>
    <t xml:space="preserve">ĆAVIĆEVA 1A                                       </t>
  </si>
  <si>
    <t>HOTEL IMPERIJAL VODICE d.d.</t>
  </si>
  <si>
    <t>06819473304</t>
  </si>
  <si>
    <t>VODICE</t>
  </si>
  <si>
    <t xml:space="preserve">SLUŽBENA PUTOVANJA                                                                                                                                    </t>
  </si>
  <si>
    <t>ESK CROATIA ATEST</t>
  </si>
  <si>
    <t>06135698286</t>
  </si>
  <si>
    <t>TIN - PROIZVODNJA D.O.O.</t>
  </si>
  <si>
    <t>03394514113</t>
  </si>
  <si>
    <t>GALLERIA INTERNAZIONALLE D.O.O.</t>
  </si>
  <si>
    <t xml:space="preserve"> 15724166318</t>
  </si>
  <si>
    <t xml:space="preserve">PLAĆE ZA REDOVAN RAD                                                                                                                                  </t>
  </si>
  <si>
    <t>NAKNADE ZA PRIJEVOZ, ZA RAD NA TERENU I ODVOJENI ŽIVOT</t>
  </si>
  <si>
    <t xml:space="preserve">NAKNADE ZA RAD PREDSTAVNIČKIH I IZVRŠNIH TIJELA I SLIČNO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</si>
  <si>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</si>
  <si>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</si>
  <si>
    <t>NAKNADA ZA NEZAPOŠLJVANJE INVALIDA</t>
  </si>
  <si>
    <t>PLAĆA COP</t>
  </si>
  <si>
    <t>DOPRINOSI</t>
  </si>
  <si>
    <t>PRIJEVOZ</t>
  </si>
  <si>
    <t>POSEBNI UVJETI RADA</t>
  </si>
  <si>
    <t>PLAĆA ZA 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</si>
</sst>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90"/>
  <sheetViews>
    <sheetView tabSelected="1" topLeftCell="B88" zoomScaleNormal="100" workbookViewId="0">
      <selection activeCell="D120" sqref="D12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0.2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0.2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70</v>
      </c>
      <c r="E9" s="10">
        <v>3294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70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207.85</v>
      </c>
      <c r="E11" s="10">
        <v>3224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207.85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779.49</v>
      </c>
      <c r="E13" s="10">
        <v>3222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779.49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26</v>
      </c>
      <c r="D15" s="18">
        <v>45</v>
      </c>
      <c r="E15" s="10">
        <v>3213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45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26</v>
      </c>
      <c r="D17" s="18">
        <v>123.39</v>
      </c>
      <c r="E17" s="10">
        <v>3238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123.39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26</v>
      </c>
      <c r="D19" s="18">
        <v>34.24</v>
      </c>
      <c r="E19" s="10">
        <v>3231</v>
      </c>
      <c r="F19" s="9" t="s">
        <v>36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34.24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39</v>
      </c>
      <c r="D21" s="18">
        <v>380</v>
      </c>
      <c r="E21" s="10">
        <v>3299</v>
      </c>
      <c r="F21" s="9" t="s">
        <v>40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380</v>
      </c>
      <c r="E22" s="23"/>
      <c r="F22" s="25"/>
      <c r="G22" s="26"/>
    </row>
    <row r="23" spans="1:7" x14ac:dyDescent="0.25">
      <c r="A23" s="9" t="s">
        <v>41</v>
      </c>
      <c r="B23" s="14" t="s">
        <v>42</v>
      </c>
      <c r="C23" s="10" t="s">
        <v>26</v>
      </c>
      <c r="D23" s="18">
        <v>1.66</v>
      </c>
      <c r="E23" s="10">
        <v>3238</v>
      </c>
      <c r="F23" s="9" t="s">
        <v>33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1.66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26</v>
      </c>
      <c r="D25" s="18">
        <v>276.47000000000003</v>
      </c>
      <c r="E25" s="10">
        <v>3234</v>
      </c>
      <c r="F25" s="9" t="s">
        <v>45</v>
      </c>
      <c r="G25" s="27" t="s">
        <v>14</v>
      </c>
    </row>
    <row r="26" spans="1:7" x14ac:dyDescent="0.25">
      <c r="A26" s="9"/>
      <c r="B26" s="14"/>
      <c r="C26" s="10"/>
      <c r="D26" s="18">
        <v>1.58</v>
      </c>
      <c r="E26" s="10">
        <v>3433</v>
      </c>
      <c r="F26" s="9" t="s">
        <v>46</v>
      </c>
      <c r="G26" s="28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SUM(D25:D26)</f>
        <v>278.05</v>
      </c>
      <c r="E27" s="23"/>
      <c r="F27" s="25"/>
      <c r="G27" s="26"/>
    </row>
    <row r="28" spans="1:7" x14ac:dyDescent="0.25">
      <c r="A28" s="9" t="s">
        <v>47</v>
      </c>
      <c r="B28" s="14" t="s">
        <v>48</v>
      </c>
      <c r="C28" s="10" t="s">
        <v>18</v>
      </c>
      <c r="D28" s="18">
        <v>55</v>
      </c>
      <c r="E28" s="10">
        <v>3294</v>
      </c>
      <c r="F28" s="9" t="s">
        <v>19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55</v>
      </c>
      <c r="E29" s="23"/>
      <c r="F29" s="25"/>
      <c r="G29" s="26"/>
    </row>
    <row r="30" spans="1:7" x14ac:dyDescent="0.25">
      <c r="A30" s="9" t="s">
        <v>49</v>
      </c>
      <c r="B30" s="14" t="s">
        <v>50</v>
      </c>
      <c r="C30" s="10" t="s">
        <v>26</v>
      </c>
      <c r="D30" s="18">
        <v>1826.27</v>
      </c>
      <c r="E30" s="10">
        <v>3222</v>
      </c>
      <c r="F30" s="9" t="s">
        <v>27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1826.27</v>
      </c>
      <c r="E31" s="23"/>
      <c r="F31" s="25"/>
      <c r="G31" s="26"/>
    </row>
    <row r="32" spans="1:7" x14ac:dyDescent="0.25">
      <c r="A32" s="9" t="s">
        <v>51</v>
      </c>
      <c r="B32" s="14" t="s">
        <v>52</v>
      </c>
      <c r="C32" s="10" t="s">
        <v>26</v>
      </c>
      <c r="D32" s="18">
        <v>84.11</v>
      </c>
      <c r="E32" s="10">
        <v>3239</v>
      </c>
      <c r="F32" s="9" t="s">
        <v>53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84.11</v>
      </c>
      <c r="E33" s="23"/>
      <c r="F33" s="25"/>
      <c r="G33" s="26"/>
    </row>
    <row r="34" spans="1:7" x14ac:dyDescent="0.25">
      <c r="A34" s="9" t="s">
        <v>54</v>
      </c>
      <c r="B34" s="14" t="s">
        <v>55</v>
      </c>
      <c r="C34" s="10" t="s">
        <v>26</v>
      </c>
      <c r="D34" s="18">
        <v>33.18</v>
      </c>
      <c r="E34" s="10">
        <v>3299</v>
      </c>
      <c r="F34" s="9" t="s">
        <v>40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33.18</v>
      </c>
      <c r="E35" s="23"/>
      <c r="F35" s="25"/>
      <c r="G35" s="26"/>
    </row>
    <row r="36" spans="1:7" x14ac:dyDescent="0.25">
      <c r="A36" s="9" t="s">
        <v>56</v>
      </c>
      <c r="B36" s="14" t="s">
        <v>57</v>
      </c>
      <c r="C36" s="10" t="s">
        <v>58</v>
      </c>
      <c r="D36" s="18">
        <v>322.5</v>
      </c>
      <c r="E36" s="10">
        <v>3238</v>
      </c>
      <c r="F36" s="9" t="s">
        <v>33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322.5</v>
      </c>
      <c r="E37" s="23"/>
      <c r="F37" s="25"/>
      <c r="G37" s="26"/>
    </row>
    <row r="38" spans="1:7" x14ac:dyDescent="0.25">
      <c r="A38" s="9" t="s">
        <v>59</v>
      </c>
      <c r="B38" s="14" t="s">
        <v>60</v>
      </c>
      <c r="C38" s="10" t="s">
        <v>61</v>
      </c>
      <c r="D38" s="18">
        <v>23.73</v>
      </c>
      <c r="E38" s="10">
        <v>3231</v>
      </c>
      <c r="F38" s="9" t="s">
        <v>36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23.73</v>
      </c>
      <c r="E39" s="23"/>
      <c r="F39" s="25"/>
      <c r="G39" s="26"/>
    </row>
    <row r="40" spans="1:7" x14ac:dyDescent="0.25">
      <c r="A40" s="9" t="s">
        <v>62</v>
      </c>
      <c r="B40" s="14" t="s">
        <v>63</v>
      </c>
      <c r="C40" s="10" t="s">
        <v>18</v>
      </c>
      <c r="D40" s="18">
        <v>42.48</v>
      </c>
      <c r="E40" s="10">
        <v>3233</v>
      </c>
      <c r="F40" s="9" t="s">
        <v>64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42.48</v>
      </c>
      <c r="E41" s="23"/>
      <c r="F41" s="25"/>
      <c r="G41" s="26"/>
    </row>
    <row r="42" spans="1:7" x14ac:dyDescent="0.25">
      <c r="A42" s="9" t="s">
        <v>65</v>
      </c>
      <c r="B42" s="14" t="s">
        <v>66</v>
      </c>
      <c r="C42" s="10" t="s">
        <v>26</v>
      </c>
      <c r="D42" s="18">
        <v>2373.5</v>
      </c>
      <c r="E42" s="10">
        <v>3221</v>
      </c>
      <c r="F42" s="9" t="s">
        <v>13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2373.5</v>
      </c>
      <c r="E43" s="23"/>
      <c r="F43" s="25"/>
      <c r="G43" s="26"/>
    </row>
    <row r="44" spans="1:7" x14ac:dyDescent="0.25">
      <c r="A44" s="9" t="s">
        <v>67</v>
      </c>
      <c r="B44" s="14" t="s">
        <v>68</v>
      </c>
      <c r="C44" s="10" t="s">
        <v>26</v>
      </c>
      <c r="D44" s="18">
        <v>1719.05</v>
      </c>
      <c r="E44" s="10">
        <v>3223</v>
      </c>
      <c r="F44" s="9" t="s">
        <v>69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1719.05</v>
      </c>
      <c r="E45" s="23"/>
      <c r="F45" s="25"/>
      <c r="G45" s="26"/>
    </row>
    <row r="46" spans="1:7" x14ac:dyDescent="0.25">
      <c r="A46" s="9" t="s">
        <v>70</v>
      </c>
      <c r="B46" s="14" t="s">
        <v>71</v>
      </c>
      <c r="C46" s="10" t="s">
        <v>72</v>
      </c>
      <c r="D46" s="18">
        <v>125.56</v>
      </c>
      <c r="E46" s="10">
        <v>3234</v>
      </c>
      <c r="F46" s="9" t="s">
        <v>45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125.56</v>
      </c>
      <c r="E47" s="23"/>
      <c r="F47" s="25"/>
      <c r="G47" s="26"/>
    </row>
    <row r="48" spans="1:7" x14ac:dyDescent="0.25">
      <c r="A48" s="9" t="s">
        <v>73</v>
      </c>
      <c r="B48" s="14" t="s">
        <v>74</v>
      </c>
      <c r="C48" s="10" t="s">
        <v>61</v>
      </c>
      <c r="D48" s="18">
        <v>162.77000000000001</v>
      </c>
      <c r="E48" s="10">
        <v>3221</v>
      </c>
      <c r="F48" s="9" t="s">
        <v>13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162.77000000000001</v>
      </c>
      <c r="E49" s="23"/>
      <c r="F49" s="25"/>
      <c r="G49" s="26"/>
    </row>
    <row r="50" spans="1:7" x14ac:dyDescent="0.25">
      <c r="A50" s="9" t="s">
        <v>75</v>
      </c>
      <c r="B50" s="14" t="s">
        <v>76</v>
      </c>
      <c r="C50" s="10" t="s">
        <v>77</v>
      </c>
      <c r="D50" s="18">
        <v>95.21</v>
      </c>
      <c r="E50" s="10">
        <v>3232</v>
      </c>
      <c r="F50" s="9" t="s">
        <v>78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95.21</v>
      </c>
      <c r="E51" s="23"/>
      <c r="F51" s="25"/>
      <c r="G51" s="26"/>
    </row>
    <row r="52" spans="1:7" x14ac:dyDescent="0.25">
      <c r="A52" s="9" t="s">
        <v>79</v>
      </c>
      <c r="B52" s="14" t="s">
        <v>80</v>
      </c>
      <c r="C52" s="10" t="s">
        <v>81</v>
      </c>
      <c r="D52" s="18">
        <v>1271.5</v>
      </c>
      <c r="E52" s="10">
        <v>3222</v>
      </c>
      <c r="F52" s="9" t="s">
        <v>27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1271.5</v>
      </c>
      <c r="E53" s="23"/>
      <c r="F53" s="25"/>
      <c r="G53" s="26"/>
    </row>
    <row r="54" spans="1:7" x14ac:dyDescent="0.25">
      <c r="A54" s="9" t="s">
        <v>82</v>
      </c>
      <c r="B54" s="14" t="s">
        <v>83</v>
      </c>
      <c r="C54" s="10" t="s">
        <v>84</v>
      </c>
      <c r="D54" s="18">
        <v>92.91</v>
      </c>
      <c r="E54" s="10">
        <v>3221</v>
      </c>
      <c r="F54" s="9" t="s">
        <v>13</v>
      </c>
      <c r="G54" s="27" t="s">
        <v>14</v>
      </c>
    </row>
    <row r="55" spans="1:7" x14ac:dyDescent="0.25">
      <c r="A55" s="9"/>
      <c r="B55" s="14"/>
      <c r="C55" s="10"/>
      <c r="D55" s="18">
        <v>696.15</v>
      </c>
      <c r="E55" s="10">
        <v>3232</v>
      </c>
      <c r="F55" s="9" t="s">
        <v>78</v>
      </c>
      <c r="G55" s="28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SUM(D54:D55)</f>
        <v>789.06</v>
      </c>
      <c r="E56" s="23"/>
      <c r="F56" s="25"/>
      <c r="G56" s="26"/>
    </row>
    <row r="57" spans="1:7" x14ac:dyDescent="0.25">
      <c r="A57" s="9" t="s">
        <v>85</v>
      </c>
      <c r="B57" s="14" t="s">
        <v>86</v>
      </c>
      <c r="C57" s="10" t="s">
        <v>22</v>
      </c>
      <c r="D57" s="18">
        <v>50.93</v>
      </c>
      <c r="E57" s="10">
        <v>3299</v>
      </c>
      <c r="F57" s="9" t="s">
        <v>40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50.93</v>
      </c>
      <c r="E58" s="23"/>
      <c r="F58" s="25"/>
      <c r="G58" s="26"/>
    </row>
    <row r="59" spans="1:7" x14ac:dyDescent="0.25">
      <c r="A59" s="9" t="s">
        <v>87</v>
      </c>
      <c r="B59" s="14" t="s">
        <v>88</v>
      </c>
      <c r="C59" s="10" t="s">
        <v>89</v>
      </c>
      <c r="D59" s="18">
        <v>287.72000000000003</v>
      </c>
      <c r="E59" s="10">
        <v>3222</v>
      </c>
      <c r="F59" s="9" t="s">
        <v>27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287.72000000000003</v>
      </c>
      <c r="E60" s="23"/>
      <c r="F60" s="25"/>
      <c r="G60" s="26"/>
    </row>
    <row r="61" spans="1:7" x14ac:dyDescent="0.25">
      <c r="A61" s="9" t="s">
        <v>90</v>
      </c>
      <c r="B61" s="14" t="s">
        <v>91</v>
      </c>
      <c r="C61" s="10" t="s">
        <v>92</v>
      </c>
      <c r="D61" s="18">
        <v>297.11</v>
      </c>
      <c r="E61" s="10">
        <v>3222</v>
      </c>
      <c r="F61" s="9" t="s">
        <v>27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297.11</v>
      </c>
      <c r="E62" s="23"/>
      <c r="F62" s="25"/>
      <c r="G62" s="26"/>
    </row>
    <row r="63" spans="1:7" x14ac:dyDescent="0.25">
      <c r="A63" s="9" t="s">
        <v>93</v>
      </c>
      <c r="B63" s="14" t="s">
        <v>94</v>
      </c>
      <c r="C63" s="10" t="s">
        <v>18</v>
      </c>
      <c r="D63" s="18">
        <v>629.26</v>
      </c>
      <c r="E63" s="10">
        <v>3221</v>
      </c>
      <c r="F63" s="9" t="s">
        <v>13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629.26</v>
      </c>
      <c r="E64" s="23"/>
      <c r="F64" s="25"/>
      <c r="G64" s="26"/>
    </row>
    <row r="65" spans="1:7" x14ac:dyDescent="0.25">
      <c r="A65" s="9" t="s">
        <v>95</v>
      </c>
      <c r="B65" s="14" t="s">
        <v>96</v>
      </c>
      <c r="C65" s="10" t="s">
        <v>97</v>
      </c>
      <c r="D65" s="18">
        <v>156.25</v>
      </c>
      <c r="E65" s="10">
        <v>3238</v>
      </c>
      <c r="F65" s="9" t="s">
        <v>33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156.25</v>
      </c>
      <c r="E66" s="23"/>
      <c r="F66" s="25"/>
      <c r="G66" s="26"/>
    </row>
    <row r="67" spans="1:7" x14ac:dyDescent="0.25">
      <c r="A67" s="9" t="s">
        <v>98</v>
      </c>
      <c r="B67" s="14" t="s">
        <v>99</v>
      </c>
      <c r="C67" s="10" t="s">
        <v>100</v>
      </c>
      <c r="D67" s="18">
        <v>55</v>
      </c>
      <c r="E67" s="10">
        <v>3221</v>
      </c>
      <c r="F67" s="9" t="s">
        <v>13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55</v>
      </c>
      <c r="E68" s="23"/>
      <c r="F68" s="25"/>
      <c r="G68" s="26"/>
    </row>
    <row r="69" spans="1:7" x14ac:dyDescent="0.25">
      <c r="A69" s="9" t="s">
        <v>101</v>
      </c>
      <c r="B69" s="14" t="s">
        <v>102</v>
      </c>
      <c r="C69" s="10" t="s">
        <v>103</v>
      </c>
      <c r="D69" s="18">
        <v>469.91</v>
      </c>
      <c r="E69" s="10">
        <v>3222</v>
      </c>
      <c r="F69" s="9" t="s">
        <v>27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469.91</v>
      </c>
      <c r="E70" s="23"/>
      <c r="F70" s="25"/>
      <c r="G70" s="26"/>
    </row>
    <row r="71" spans="1:7" x14ac:dyDescent="0.25">
      <c r="A71" s="9" t="s">
        <v>104</v>
      </c>
      <c r="B71" s="14" t="s">
        <v>105</v>
      </c>
      <c r="C71" s="10" t="s">
        <v>106</v>
      </c>
      <c r="D71" s="18">
        <v>2134.52</v>
      </c>
      <c r="E71" s="10">
        <v>3222</v>
      </c>
      <c r="F71" s="9" t="s">
        <v>27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2134.52</v>
      </c>
      <c r="E72" s="23"/>
      <c r="F72" s="25"/>
      <c r="G72" s="26"/>
    </row>
    <row r="73" spans="1:7" x14ac:dyDescent="0.25">
      <c r="A73" s="9" t="s">
        <v>107</v>
      </c>
      <c r="B73" s="14" t="s">
        <v>108</v>
      </c>
      <c r="C73" s="10" t="s">
        <v>109</v>
      </c>
      <c r="D73" s="18">
        <v>500</v>
      </c>
      <c r="E73" s="10">
        <v>3232</v>
      </c>
      <c r="F73" s="9" t="s">
        <v>78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500</v>
      </c>
      <c r="E74" s="23"/>
      <c r="F74" s="25"/>
      <c r="G74" s="26"/>
    </row>
    <row r="75" spans="1:7" x14ac:dyDescent="0.25">
      <c r="A75" s="9" t="s">
        <v>110</v>
      </c>
      <c r="B75" s="14" t="s">
        <v>111</v>
      </c>
      <c r="C75" s="10" t="s">
        <v>18</v>
      </c>
      <c r="D75" s="18">
        <v>5795.99</v>
      </c>
      <c r="E75" s="10">
        <v>3223</v>
      </c>
      <c r="F75" s="9" t="s">
        <v>69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5795.99</v>
      </c>
      <c r="E76" s="23"/>
      <c r="F76" s="25"/>
      <c r="G76" s="26"/>
    </row>
    <row r="77" spans="1:7" x14ac:dyDescent="0.25">
      <c r="A77" s="9" t="s">
        <v>112</v>
      </c>
      <c r="B77" s="14" t="s">
        <v>113</v>
      </c>
      <c r="C77" s="10" t="s">
        <v>18</v>
      </c>
      <c r="D77" s="18">
        <v>409.5</v>
      </c>
      <c r="E77" s="10">
        <v>3299</v>
      </c>
      <c r="F77" s="9" t="s">
        <v>40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409.5</v>
      </c>
      <c r="E78" s="23"/>
      <c r="F78" s="25"/>
      <c r="G78" s="26"/>
    </row>
    <row r="79" spans="1:7" x14ac:dyDescent="0.25">
      <c r="A79" s="9" t="s">
        <v>114</v>
      </c>
      <c r="B79" s="14" t="s">
        <v>115</v>
      </c>
      <c r="C79" s="10" t="s">
        <v>26</v>
      </c>
      <c r="D79" s="18">
        <v>72</v>
      </c>
      <c r="E79" s="10">
        <v>3232</v>
      </c>
      <c r="F79" s="9" t="s">
        <v>78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72</v>
      </c>
      <c r="E80" s="23"/>
      <c r="F80" s="25"/>
      <c r="G80" s="26"/>
    </row>
    <row r="81" spans="1:7" x14ac:dyDescent="0.25">
      <c r="A81" s="9" t="s">
        <v>116</v>
      </c>
      <c r="B81" s="14" t="s">
        <v>117</v>
      </c>
      <c r="C81" s="10" t="s">
        <v>26</v>
      </c>
      <c r="D81" s="18">
        <v>605</v>
      </c>
      <c r="E81" s="10">
        <v>3239</v>
      </c>
      <c r="F81" s="9" t="s">
        <v>53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605</v>
      </c>
      <c r="E82" s="23"/>
      <c r="F82" s="25"/>
      <c r="G82" s="26"/>
    </row>
    <row r="83" spans="1:7" x14ac:dyDescent="0.25">
      <c r="A83" s="9" t="s">
        <v>118</v>
      </c>
      <c r="B83" s="14" t="s">
        <v>119</v>
      </c>
      <c r="C83" s="10" t="s">
        <v>120</v>
      </c>
      <c r="D83" s="18">
        <v>730.7</v>
      </c>
      <c r="E83" s="10">
        <v>3222</v>
      </c>
      <c r="F83" s="9" t="s">
        <v>27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730.7</v>
      </c>
      <c r="E84" s="23"/>
      <c r="F84" s="25"/>
      <c r="G84" s="26"/>
    </row>
    <row r="85" spans="1:7" x14ac:dyDescent="0.25">
      <c r="A85" s="9" t="s">
        <v>121</v>
      </c>
      <c r="B85" s="14" t="s">
        <v>122</v>
      </c>
      <c r="C85" s="10" t="s">
        <v>123</v>
      </c>
      <c r="D85" s="18">
        <v>133.6</v>
      </c>
      <c r="E85" s="10">
        <v>3211</v>
      </c>
      <c r="F85" s="9" t="s">
        <v>124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133.6</v>
      </c>
      <c r="E86" s="23"/>
      <c r="F86" s="25"/>
      <c r="G86" s="26"/>
    </row>
    <row r="87" spans="1:7" x14ac:dyDescent="0.25">
      <c r="A87" s="9" t="s">
        <v>125</v>
      </c>
      <c r="B87" s="14" t="s">
        <v>126</v>
      </c>
      <c r="C87" s="10" t="s">
        <v>18</v>
      </c>
      <c r="D87" s="18">
        <v>750</v>
      </c>
      <c r="E87" s="10">
        <v>3239</v>
      </c>
      <c r="F87" s="9" t="s">
        <v>53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750</v>
      </c>
      <c r="E88" s="23"/>
      <c r="F88" s="25"/>
      <c r="G88" s="26"/>
    </row>
    <row r="89" spans="1:7" x14ac:dyDescent="0.25">
      <c r="A89" s="9" t="s">
        <v>127</v>
      </c>
      <c r="B89" s="14" t="s">
        <v>128</v>
      </c>
      <c r="C89" s="10" t="s">
        <v>18</v>
      </c>
      <c r="D89" s="18">
        <v>946.96</v>
      </c>
      <c r="E89" s="10">
        <v>3222</v>
      </c>
      <c r="F89" s="9" t="s">
        <v>27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946.96</v>
      </c>
      <c r="E90" s="23"/>
      <c r="F90" s="25"/>
      <c r="G90" s="26"/>
    </row>
    <row r="91" spans="1:7" x14ac:dyDescent="0.25">
      <c r="A91" s="9" t="s">
        <v>129</v>
      </c>
      <c r="B91" s="14" t="s">
        <v>130</v>
      </c>
      <c r="C91" s="10" t="s">
        <v>26</v>
      </c>
      <c r="D91" s="18">
        <v>42.9</v>
      </c>
      <c r="E91" s="10">
        <v>3222</v>
      </c>
      <c r="F91" s="9" t="s">
        <v>27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SUM(D91:D91)</f>
        <v>42.9</v>
      </c>
      <c r="E92" s="23"/>
      <c r="F92" s="25"/>
      <c r="G92" s="26"/>
    </row>
    <row r="93" spans="1:7" x14ac:dyDescent="0.25">
      <c r="A93" s="9"/>
      <c r="B93" s="14"/>
      <c r="C93" s="10"/>
      <c r="D93" s="18">
        <v>5736.53</v>
      </c>
      <c r="E93" s="10">
        <v>3111</v>
      </c>
      <c r="F93" s="9" t="s">
        <v>131</v>
      </c>
      <c r="G93" s="27" t="s">
        <v>14</v>
      </c>
    </row>
    <row r="94" spans="1:7" x14ac:dyDescent="0.25">
      <c r="A94" s="9"/>
      <c r="B94" s="14"/>
      <c r="C94" s="10"/>
      <c r="D94" s="18">
        <v>11659.89</v>
      </c>
      <c r="E94" s="10">
        <v>3111</v>
      </c>
      <c r="F94" s="9" t="s">
        <v>131</v>
      </c>
      <c r="G94" s="28" t="s">
        <v>14</v>
      </c>
    </row>
    <row r="95" spans="1:7" x14ac:dyDescent="0.25">
      <c r="A95" s="9"/>
      <c r="B95" s="14"/>
      <c r="C95" s="10"/>
      <c r="D95" s="18">
        <v>122.83</v>
      </c>
      <c r="E95" s="10">
        <v>3122</v>
      </c>
      <c r="F95" s="9" t="s">
        <v>131</v>
      </c>
      <c r="G95" s="28" t="s">
        <v>14</v>
      </c>
    </row>
    <row r="96" spans="1:7" x14ac:dyDescent="0.25">
      <c r="A96" s="9"/>
      <c r="B96" s="14"/>
      <c r="C96" s="10"/>
      <c r="D96" s="18">
        <v>2235.23</v>
      </c>
      <c r="E96" s="10">
        <v>3141</v>
      </c>
      <c r="F96" s="9" t="s">
        <v>131</v>
      </c>
      <c r="G96" s="28" t="s">
        <v>14</v>
      </c>
    </row>
    <row r="97" spans="1:7" x14ac:dyDescent="0.25">
      <c r="A97" s="9"/>
      <c r="B97" s="14"/>
      <c r="C97" s="10"/>
      <c r="D97" s="18">
        <v>1159.19</v>
      </c>
      <c r="E97" s="10">
        <v>3151</v>
      </c>
      <c r="F97" s="9" t="s">
        <v>131</v>
      </c>
      <c r="G97" s="28" t="s">
        <v>14</v>
      </c>
    </row>
    <row r="98" spans="1:7" x14ac:dyDescent="0.25">
      <c r="A98" s="9"/>
      <c r="B98" s="14"/>
      <c r="C98" s="10"/>
      <c r="D98" s="18">
        <v>3720.96</v>
      </c>
      <c r="E98" s="10">
        <v>3151</v>
      </c>
      <c r="F98" s="9" t="s">
        <v>131</v>
      </c>
      <c r="G98" s="28" t="s">
        <v>14</v>
      </c>
    </row>
    <row r="99" spans="1:7" x14ac:dyDescent="0.25">
      <c r="A99" s="9"/>
      <c r="B99" s="14"/>
      <c r="C99" s="10"/>
      <c r="D99" s="18">
        <v>1314.69</v>
      </c>
      <c r="E99" s="10">
        <v>3162</v>
      </c>
      <c r="F99" s="9" t="s">
        <v>131</v>
      </c>
      <c r="G99" s="28" t="s">
        <v>14</v>
      </c>
    </row>
    <row r="100" spans="1:7" x14ac:dyDescent="0.25">
      <c r="A100" s="9"/>
      <c r="B100" s="14"/>
      <c r="C100" s="10"/>
      <c r="D100" s="18">
        <v>2729.75</v>
      </c>
      <c r="E100" s="10">
        <v>3162</v>
      </c>
      <c r="F100" s="9" t="s">
        <v>131</v>
      </c>
      <c r="G100" s="28" t="s">
        <v>14</v>
      </c>
    </row>
    <row r="101" spans="1:7" x14ac:dyDescent="0.25">
      <c r="A101" s="9"/>
      <c r="B101" s="14"/>
      <c r="C101" s="10"/>
      <c r="D101" s="18">
        <v>30</v>
      </c>
      <c r="E101" s="10">
        <v>3211</v>
      </c>
      <c r="F101" s="9" t="s">
        <v>124</v>
      </c>
      <c r="G101" s="28" t="s">
        <v>14</v>
      </c>
    </row>
    <row r="102" spans="1:7" x14ac:dyDescent="0.25">
      <c r="A102" s="9"/>
      <c r="B102" s="14"/>
      <c r="C102" s="10"/>
      <c r="D102" s="18">
        <v>382.7</v>
      </c>
      <c r="E102" s="10">
        <v>3212</v>
      </c>
      <c r="F102" s="9" t="s">
        <v>132</v>
      </c>
      <c r="G102" s="28" t="s">
        <v>14</v>
      </c>
    </row>
    <row r="103" spans="1:7" x14ac:dyDescent="0.25">
      <c r="A103" s="9"/>
      <c r="B103" s="14"/>
      <c r="C103" s="10"/>
      <c r="D103" s="18">
        <v>-22.1</v>
      </c>
      <c r="E103" s="10">
        <v>3221</v>
      </c>
      <c r="F103" s="9" t="s">
        <v>13</v>
      </c>
      <c r="G103" s="28" t="s">
        <v>14</v>
      </c>
    </row>
    <row r="104" spans="1:7" x14ac:dyDescent="0.25">
      <c r="A104" s="9"/>
      <c r="B104" s="14"/>
      <c r="C104" s="10"/>
      <c r="D104" s="18">
        <v>69.61</v>
      </c>
      <c r="E104" s="10">
        <v>3234</v>
      </c>
      <c r="F104" s="9" t="s">
        <v>45</v>
      </c>
      <c r="G104" s="28" t="s">
        <v>14</v>
      </c>
    </row>
    <row r="105" spans="1:7" x14ac:dyDescent="0.25">
      <c r="A105" s="9"/>
      <c r="B105" s="14"/>
      <c r="C105" s="10"/>
      <c r="D105" s="18">
        <v>22.92</v>
      </c>
      <c r="E105" s="10">
        <v>3291</v>
      </c>
      <c r="F105" s="9" t="s">
        <v>133</v>
      </c>
      <c r="G105" s="28" t="s">
        <v>14</v>
      </c>
    </row>
    <row r="106" spans="1:7" x14ac:dyDescent="0.25">
      <c r="A106" s="9"/>
      <c r="B106" s="14"/>
      <c r="C106" s="10"/>
      <c r="D106" s="18">
        <v>68.78</v>
      </c>
      <c r="E106" s="10">
        <v>3291</v>
      </c>
      <c r="F106" s="9" t="s">
        <v>133</v>
      </c>
      <c r="G106" s="28" t="s">
        <v>14</v>
      </c>
    </row>
    <row r="107" spans="1:7" x14ac:dyDescent="0.25">
      <c r="A107" s="9"/>
      <c r="B107" s="14"/>
      <c r="C107" s="10"/>
      <c r="D107" s="18">
        <v>194.75</v>
      </c>
      <c r="E107" s="10">
        <v>3291</v>
      </c>
      <c r="F107" s="9" t="s">
        <v>133</v>
      </c>
      <c r="G107" s="28" t="s">
        <v>14</v>
      </c>
    </row>
    <row r="108" spans="1:7" x14ac:dyDescent="0.25">
      <c r="A108" s="9"/>
      <c r="B108" s="14"/>
      <c r="C108" s="10"/>
      <c r="D108" s="18">
        <v>630.49</v>
      </c>
      <c r="E108" s="10">
        <v>3291</v>
      </c>
      <c r="F108" s="9" t="s">
        <v>133</v>
      </c>
      <c r="G108" s="28" t="s">
        <v>14</v>
      </c>
    </row>
    <row r="109" spans="1:7" x14ac:dyDescent="0.25">
      <c r="A109" s="9"/>
      <c r="B109" s="14"/>
      <c r="C109" s="10"/>
      <c r="D109" s="18">
        <v>128.53</v>
      </c>
      <c r="E109" s="10">
        <v>3431</v>
      </c>
      <c r="F109" s="9" t="s">
        <v>134</v>
      </c>
      <c r="G109" s="28" t="s">
        <v>14</v>
      </c>
    </row>
    <row r="110" spans="1:7" x14ac:dyDescent="0.25">
      <c r="A110" s="9"/>
      <c r="B110" s="14"/>
      <c r="C110" s="10"/>
      <c r="D110" s="18">
        <v>388</v>
      </c>
      <c r="E110" s="10">
        <v>32955</v>
      </c>
      <c r="F110" s="9" t="s">
        <v>136</v>
      </c>
      <c r="G110" s="28" t="s">
        <v>14</v>
      </c>
    </row>
    <row r="111" spans="1:7" x14ac:dyDescent="0.25">
      <c r="A111" s="9"/>
      <c r="B111" s="14"/>
      <c r="C111" s="10"/>
      <c r="D111" s="18">
        <v>111952.94</v>
      </c>
      <c r="E111" s="10">
        <v>3111</v>
      </c>
      <c r="F111" s="9" t="s">
        <v>137</v>
      </c>
      <c r="G111" s="28" t="s">
        <v>14</v>
      </c>
    </row>
    <row r="112" spans="1:7" x14ac:dyDescent="0.25">
      <c r="A112" s="9"/>
      <c r="B112" s="14"/>
      <c r="C112" s="10"/>
      <c r="D112" s="18">
        <v>18997.52</v>
      </c>
      <c r="E112" s="10">
        <v>31321</v>
      </c>
      <c r="F112" s="9" t="s">
        <v>138</v>
      </c>
      <c r="G112" s="28" t="s">
        <v>14</v>
      </c>
    </row>
    <row r="113" spans="1:7" x14ac:dyDescent="0.25">
      <c r="A113" s="9"/>
      <c r="B113" s="14"/>
      <c r="C113" s="10"/>
      <c r="D113" s="18">
        <v>2018.42</v>
      </c>
      <c r="E113" s="10">
        <v>32121</v>
      </c>
      <c r="F113" s="9" t="s">
        <v>139</v>
      </c>
      <c r="G113" s="28" t="s">
        <v>14</v>
      </c>
    </row>
    <row r="114" spans="1:7" x14ac:dyDescent="0.25">
      <c r="A114" s="9"/>
      <c r="B114" s="14"/>
      <c r="C114" s="10"/>
      <c r="D114" s="18">
        <v>856.15</v>
      </c>
      <c r="E114" s="10">
        <v>31141</v>
      </c>
      <c r="F114" s="9" t="s">
        <v>140</v>
      </c>
      <c r="G114" s="28" t="s">
        <v>14</v>
      </c>
    </row>
    <row r="115" spans="1:7" x14ac:dyDescent="0.25">
      <c r="A115" s="9"/>
      <c r="B115" s="14"/>
      <c r="C115" s="10"/>
      <c r="D115" s="18">
        <v>2327.3200000000002</v>
      </c>
      <c r="E115" s="10">
        <v>31131</v>
      </c>
      <c r="F115" s="9" t="s">
        <v>141</v>
      </c>
      <c r="G115" s="28" t="s">
        <v>14</v>
      </c>
    </row>
    <row r="116" spans="1:7" ht="21" customHeight="1" thickBot="1" x14ac:dyDescent="0.3">
      <c r="A116" s="21" t="s">
        <v>15</v>
      </c>
      <c r="B116" s="22"/>
      <c r="C116" s="23"/>
      <c r="D116" s="24">
        <f>SUM(D93:D115)</f>
        <v>166725.1</v>
      </c>
      <c r="E116" s="23"/>
      <c r="F116" s="25"/>
      <c r="G116" s="26"/>
    </row>
    <row r="117" spans="1:7" ht="15.75" thickBot="1" x14ac:dyDescent="0.3">
      <c r="A117" s="29" t="s">
        <v>135</v>
      </c>
      <c r="B117" s="30"/>
      <c r="C117" s="31"/>
      <c r="D117" s="32">
        <f>SUM(D8,D10,D12,D14,D16,D18,D20,D22,D24,D27,D29,D31,D33,D35,D37,D39,D41,D43,D45,D47,D49,D51,D53,D56,D58,D60,D62,D64,D66,D68,D70,D72,D74,D76,D78,D80,D82,D84,D86,D88,D90,D92,D116)</f>
        <v>191636.25</v>
      </c>
      <c r="E117" s="31"/>
      <c r="F117" s="33"/>
      <c r="G117" s="34"/>
    </row>
    <row r="118" spans="1:7" x14ac:dyDescent="0.25">
      <c r="A118" s="9"/>
      <c r="B118" s="14"/>
      <c r="C118" s="10"/>
      <c r="D118" s="18"/>
      <c r="E118" s="10"/>
      <c r="F118" s="9"/>
    </row>
    <row r="119" spans="1:7" x14ac:dyDescent="0.25">
      <c r="A119" s="9"/>
      <c r="B119" s="14"/>
      <c r="C119" s="10"/>
      <c r="D119" s="18"/>
      <c r="E119" s="10"/>
      <c r="F119" s="9"/>
    </row>
    <row r="120" spans="1:7" x14ac:dyDescent="0.25">
      <c r="A120" s="9"/>
      <c r="B120" s="14"/>
      <c r="C120" s="10"/>
      <c r="D120" s="18"/>
      <c r="E120" s="10"/>
      <c r="F120" s="9"/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2025-03-26T11:42:20Z</dcterms:modified>
</cp:coreProperties>
</file>