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D98" i="1" l="1"/>
  <c r="D69" i="1"/>
  <c r="D67" i="1"/>
  <c r="D65" i="1"/>
  <c r="D63" i="1"/>
  <c r="D61" i="1"/>
  <c r="D59" i="1"/>
  <c r="D57" i="1"/>
  <c r="D55" i="1"/>
  <c r="D52" i="1"/>
  <c r="D50" i="1"/>
  <c r="D48" i="1"/>
  <c r="D46" i="1"/>
  <c r="D44" i="1"/>
  <c r="D42" i="1"/>
  <c r="D40" i="1"/>
  <c r="D38" i="1"/>
  <c r="D36" i="1"/>
  <c r="D33" i="1"/>
  <c r="D31" i="1"/>
  <c r="D29" i="1"/>
  <c r="D27" i="1"/>
  <c r="D25" i="1"/>
  <c r="D22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<sst xmlns="http://schemas.openxmlformats.org/spreadsheetml/2006/main" count="249" uniqueCount="118">
  <si>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</si>
  <si>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</si>
  <si>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</si>
  <si>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</si>
  <si>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</si>
  <si>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</si>
  <si>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</si>
  <si>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</si>
  <si>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ZAPRUĐE_x000D_
MEŠTROVIĆEV TRG 8A_x000D_
ZAGREB_x000D_
Tel: +385(1)6621870   Fax: +385(1)6671642_x000D_
OIB: 61456000823_x000D_
Mail: skola.zaprude@gmail.com_x000D_
IBAN: HR4223900011100014229</t>
  </si>
  <si>
    <t>Isplata Sredstava Za Razdoblje: 01.09.2024 Do 30.09.2024</t>
  </si>
  <si>
    <t>INTERIJERI MUJKIĆ OBRT</t>
  </si>
  <si>
    <t>99391098777</t>
  </si>
  <si>
    <t>STRMEC</t>
  </si>
  <si>
    <t xml:space="preserve">KOMUNALNE USLUGE                                                                                                                                      </t>
  </si>
  <si>
    <t>OSNOVNA ŠKOLA ZAPRUĐE</t>
  </si>
  <si>
    <t>Ukupno:</t>
  </si>
  <si>
    <t>PROJECT-TRADE d.o.o.</t>
  </si>
  <si>
    <t>99180613311</t>
  </si>
  <si>
    <t>10040 ZAGREB</t>
  </si>
  <si>
    <t xml:space="preserve">SITNI INVENTAR I AUTO GUME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</si>
  <si>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</si>
  <si>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FERTIS D.O.O. ZA TRGOVINU I USLUGE</t>
  </si>
  <si>
    <t>97149222597</t>
  </si>
  <si>
    <t>10000 ZAGREB</t>
  </si>
  <si>
    <t xml:space="preserve">MATERIJAL I DIJELOVI ZA TEKUĆE I INVESTICIJSKO ODRŽAVANJE                                                                                             </t>
  </si>
  <si>
    <t>TEHNOINVEST ZAGREB D.O.O.</t>
  </si>
  <si>
    <t>90487555284</t>
  </si>
  <si>
    <t>LUČKO</t>
  </si>
  <si>
    <t>UREDSKI MATERIJAL I OSTALI MATERIJALNI RASHODI</t>
  </si>
  <si>
    <t>HRVATSKA POŠTA D.D.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</si>
  <si>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</si>
  <si>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</si>
  <si>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</si>
  <si>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</si>
  <si>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</si>
  <si>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</si>
  <si>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- PODRUŽNICA VODOOPSKRBA I ODVODNJA</t>
  </si>
  <si>
    <t>85584865987</t>
  </si>
  <si>
    <t xml:space="preserve">ZATEZNE KAMATE                                                                                                                                        </t>
  </si>
  <si>
    <t>ZAGREBAČKI HOLDING d.o.o. PODRUŽNICA ČISTOĆA</t>
  </si>
  <si>
    <t>ADRIAVENT d.o.o.</t>
  </si>
  <si>
    <t>84277178586</t>
  </si>
  <si>
    <t>10090 Zagreb</t>
  </si>
  <si>
    <t xml:space="preserve">USLUGE TEKUĆEG I INVESTICIJSKOG ODRŽAVANJA                                                                                                            </t>
  </si>
  <si>
    <t>NAKLADA LJEVAK D.O.O.</t>
  </si>
  <si>
    <t>80364394364</t>
  </si>
  <si>
    <t xml:space="preserve">ZAGREB                                            </t>
  </si>
  <si>
    <t xml:space="preserve">KNJIGE U KNJIŽNICAMA                                                                                                                                  </t>
  </si>
  <si>
    <t>HRVATSKA ZAJEDNICA OS.ŠK.</t>
  </si>
  <si>
    <t>78661516143</t>
  </si>
  <si>
    <t xml:space="preserve">ČLANARINE                                                                                                                                             </t>
  </si>
  <si>
    <t>SALON BANKARSKE OPREME - OZIMEC d.o.o</t>
  </si>
  <si>
    <t>74364236410</t>
  </si>
  <si>
    <t xml:space="preserve">UREDSKA OPREMA I NAMJEŠTAJ                                                                                                                            </t>
  </si>
  <si>
    <t>PEVEX ZAGREB D.D.</t>
  </si>
  <si>
    <t>73660371074</t>
  </si>
  <si>
    <t>SESVETE</t>
  </si>
  <si>
    <t xml:space="preserve">SLUŽBENA PUTOVANJA                                                                                                                                    </t>
  </si>
  <si>
    <t>OPTIMUS LAB d.o.o.</t>
  </si>
  <si>
    <t>71981294715</t>
  </si>
  <si>
    <t>40000 ČAKOVEC</t>
  </si>
  <si>
    <t>Telemach Hrvatska d.o.o.</t>
  </si>
  <si>
    <t>70133616033</t>
  </si>
  <si>
    <t>10000 Zagreb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</si>
  <si>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</si>
  <si>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</si>
  <si>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</si>
  <si>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NARODNE NOVINE d.o.o.</t>
  </si>
  <si>
    <t>64546066176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</si>
  <si>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</si>
  <si>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</si>
  <si>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</si>
  <si>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GRADSKI URED ZA IZGRADNJU</t>
  </si>
  <si>
    <t>61817894937</t>
  </si>
  <si>
    <t xml:space="preserve"> ZAGREB                                           </t>
  </si>
  <si>
    <t>DUBROVNIK SUN</t>
  </si>
  <si>
    <t>60174672203</t>
  </si>
  <si>
    <t>DUBROVNIK</t>
  </si>
  <si>
    <t>JELENA-FOTO d.o.o.</t>
  </si>
  <si>
    <t>58722633550</t>
  </si>
  <si>
    <t>IVANO ART DESIGN DRUŠTVO S OGRANIČENOM ODGOVORNOŠĆU ZA PROIZVODNJU, TRGOVINU I USLUGE</t>
  </si>
  <si>
    <t>56089013414</t>
  </si>
  <si>
    <t>10254 ODRA (GRAD ZAGREB)</t>
  </si>
  <si>
    <t>POSLOVNI EDUKATOR D.O.O. ZA SAVJETOVANJE</t>
  </si>
  <si>
    <t>45065170578</t>
  </si>
  <si>
    <t>KAŠTEL KAMBELOVAC</t>
  </si>
  <si>
    <t xml:space="preserve">STRUČNO USAVRŠAVANJE ZAPOSLENIKA                                                                                                                      </t>
  </si>
  <si>
    <t>OPREMA MASTER DRUŠTVO S OGRANICENOM ODGOVORNOŠCU ZA TRGOVINU I USLUGE</t>
  </si>
  <si>
    <t>44522656963</t>
  </si>
  <si>
    <t>51000 RIJEKA</t>
  </si>
  <si>
    <t xml:space="preserve">UREĐAJI, STROJEVI I OPREMA ZA OSTALE NAMJENE                                                                                                          </t>
  </si>
  <si>
    <t>TIP-ZAGREB d.o.o.</t>
  </si>
  <si>
    <t>36198195227</t>
  </si>
  <si>
    <t>10431 SVETA NEDELJA</t>
  </si>
  <si>
    <t>A1 Hrvatska d.o.o.</t>
  </si>
  <si>
    <t>29524210204</t>
  </si>
  <si>
    <t>HEP - TOPLINARSTVO</t>
  </si>
  <si>
    <t>15907062900</t>
  </si>
  <si>
    <t>AKD-ZAŠTITA D.O.O.</t>
  </si>
  <si>
    <t>09253797076</t>
  </si>
  <si>
    <t>UDRUŽENJE OTVORENI KRUG NOVI SAD</t>
  </si>
  <si>
    <t>-</t>
  </si>
  <si>
    <t>NOVI SAD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</si>
  <si>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</si>
  <si>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</si>
  <si>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</si>
  <si>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DOPRINOSI ZA ZAPOŠLJAVANJE                                                                                                                            </t>
  </si>
  <si>
    <t>NAKNADE ZA PRIJEVOZ, ZA RAD NA TERENU I ODVOJENI ŽIVOT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</si>
  <si>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</si>
  <si>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</si>
  <si>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 xml:space="preserve">OSTALI NESPOMENUTI FINANCIJSKI RASHODI                                                                                                                </t>
  </si>
  <si>
    <t>Sveukupno:</t>
  </si>
  <si>
    <t xml:space="preserve">PLAĆE ZA REDOVAN RAD COP                                                                                                                                 </t>
  </si>
  <si>
    <t>PREKOVREMENI RAD</t>
  </si>
  <si>
    <t>POSEBNI UVJETI RADA</t>
  </si>
  <si>
    <t>NAKNADA ZA PRIJEVOZ</t>
  </si>
  <si>
    <t>5.010.64</t>
  </si>
  <si>
    <t>NAKNADA ZA NEZAPOŠLJAVANJE INVALIDA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</si>
</sst>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90"/>
  <sheetViews>
    <sheetView tabSelected="1" topLeftCell="C55" zoomScaleNormal="100" workbookViewId="0">
      <selection activeCell="F92" sqref="F9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13.75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13.75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866.06</v>
      </c>
      <c r="E9" s="10">
        <v>3225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14.21</v>
      </c>
      <c r="E10" s="10">
        <v>3299</v>
      </c>
      <c r="F10" s="9" t="s">
        <v>20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880.27</v>
      </c>
      <c r="E11" s="23"/>
      <c r="F11" s="25"/>
      <c r="G11" s="26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809.68</v>
      </c>
      <c r="E12" s="10">
        <v>3224</v>
      </c>
      <c r="F12" s="9" t="s">
        <v>24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809.68</v>
      </c>
      <c r="E13" s="23"/>
      <c r="F13" s="25"/>
      <c r="G13" s="26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120.63</v>
      </c>
      <c r="E14" s="10">
        <v>3221</v>
      </c>
      <c r="F14" s="9" t="s">
        <v>28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120.63</v>
      </c>
      <c r="E15" s="23"/>
      <c r="F15" s="25"/>
      <c r="G15" s="26"/>
    </row>
    <row r="16" spans="1:7" x14ac:dyDescent="0.25">
      <c r="A16" s="9" t="s">
        <v>29</v>
      </c>
      <c r="B16" s="14" t="s">
        <v>30</v>
      </c>
      <c r="C16" s="10" t="s">
        <v>31</v>
      </c>
      <c r="D16" s="18">
        <v>9.24</v>
      </c>
      <c r="E16" s="10">
        <v>3231</v>
      </c>
      <c r="F16" s="9" t="s">
        <v>32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9.24</v>
      </c>
      <c r="E17" s="23"/>
      <c r="F17" s="25"/>
      <c r="G17" s="26"/>
    </row>
    <row r="18" spans="1:7" x14ac:dyDescent="0.25">
      <c r="A18" s="9" t="s">
        <v>33</v>
      </c>
      <c r="B18" s="14" t="s">
        <v>34</v>
      </c>
      <c r="C18" s="10" t="s">
        <v>31</v>
      </c>
      <c r="D18" s="18">
        <v>1.66</v>
      </c>
      <c r="E18" s="10">
        <v>3238</v>
      </c>
      <c r="F18" s="9" t="s">
        <v>35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1.66</v>
      </c>
      <c r="E19" s="23"/>
      <c r="F19" s="25"/>
      <c r="G19" s="26"/>
    </row>
    <row r="20" spans="1:7" x14ac:dyDescent="0.25">
      <c r="A20" s="9" t="s">
        <v>36</v>
      </c>
      <c r="B20" s="14" t="s">
        <v>37</v>
      </c>
      <c r="C20" s="10" t="s">
        <v>31</v>
      </c>
      <c r="D20" s="18">
        <v>1167.82</v>
      </c>
      <c r="E20" s="10">
        <v>3234</v>
      </c>
      <c r="F20" s="9" t="s">
        <v>13</v>
      </c>
      <c r="G20" s="27" t="s">
        <v>14</v>
      </c>
    </row>
    <row r="21" spans="1:7" x14ac:dyDescent="0.25">
      <c r="A21" s="9"/>
      <c r="B21" s="14"/>
      <c r="C21" s="10"/>
      <c r="D21" s="18">
        <v>19.27</v>
      </c>
      <c r="E21" s="10">
        <v>3433</v>
      </c>
      <c r="F21" s="9" t="s">
        <v>38</v>
      </c>
      <c r="G21" s="28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SUM(D20:D21)</f>
        <v>1187.0899999999999</v>
      </c>
      <c r="E22" s="23"/>
      <c r="F22" s="25"/>
      <c r="G22" s="26"/>
    </row>
    <row r="23" spans="1:7" x14ac:dyDescent="0.25">
      <c r="A23" s="9" t="s">
        <v>39</v>
      </c>
      <c r="B23" s="14" t="s">
        <v>37</v>
      </c>
      <c r="C23" s="10" t="s">
        <v>31</v>
      </c>
      <c r="D23" s="18">
        <v>518.46</v>
      </c>
      <c r="E23" s="10">
        <v>3234</v>
      </c>
      <c r="F23" s="9" t="s">
        <v>13</v>
      </c>
      <c r="G23" s="27" t="s">
        <v>14</v>
      </c>
    </row>
    <row r="24" spans="1:7" x14ac:dyDescent="0.25">
      <c r="A24" s="9"/>
      <c r="B24" s="14"/>
      <c r="C24" s="10"/>
      <c r="D24" s="18">
        <v>7.08</v>
      </c>
      <c r="E24" s="10">
        <v>3433</v>
      </c>
      <c r="F24" s="9" t="s">
        <v>38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SUM(D23:D24)</f>
        <v>525.54000000000008</v>
      </c>
      <c r="E25" s="23"/>
      <c r="F25" s="25"/>
      <c r="G25" s="26"/>
    </row>
    <row r="26" spans="1:7" x14ac:dyDescent="0.25">
      <c r="A26" s="9" t="s">
        <v>40</v>
      </c>
      <c r="B26" s="14" t="s">
        <v>41</v>
      </c>
      <c r="C26" s="10" t="s">
        <v>42</v>
      </c>
      <c r="D26" s="18">
        <v>662.5</v>
      </c>
      <c r="E26" s="10">
        <v>3232</v>
      </c>
      <c r="F26" s="9" t="s">
        <v>43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662.5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46</v>
      </c>
      <c r="D28" s="18">
        <v>4151.53</v>
      </c>
      <c r="E28" s="10">
        <v>4241</v>
      </c>
      <c r="F28" s="9" t="s">
        <v>47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4151.53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46</v>
      </c>
      <c r="D30" s="18">
        <v>55</v>
      </c>
      <c r="E30" s="10">
        <v>3294</v>
      </c>
      <c r="F30" s="9" t="s">
        <v>50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55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23</v>
      </c>
      <c r="D32" s="18">
        <v>1185</v>
      </c>
      <c r="E32" s="10">
        <v>4221</v>
      </c>
      <c r="F32" s="9" t="s">
        <v>53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1185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56</v>
      </c>
      <c r="D34" s="18">
        <v>18.54</v>
      </c>
      <c r="E34" s="10">
        <v>3211</v>
      </c>
      <c r="F34" s="9" t="s">
        <v>57</v>
      </c>
      <c r="G34" s="27" t="s">
        <v>14</v>
      </c>
    </row>
    <row r="35" spans="1:7" x14ac:dyDescent="0.25">
      <c r="A35" s="9"/>
      <c r="B35" s="14"/>
      <c r="C35" s="10"/>
      <c r="D35" s="18">
        <v>89.86</v>
      </c>
      <c r="E35" s="10">
        <v>3225</v>
      </c>
      <c r="F35" s="9" t="s">
        <v>19</v>
      </c>
      <c r="G35" s="28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SUM(D34:D35)</f>
        <v>108.4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60</v>
      </c>
      <c r="D37" s="18">
        <v>161.25</v>
      </c>
      <c r="E37" s="10">
        <v>3238</v>
      </c>
      <c r="F37" s="9" t="s">
        <v>35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161.25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23.73</v>
      </c>
      <c r="E39" s="10">
        <v>3231</v>
      </c>
      <c r="F39" s="9" t="s">
        <v>32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23.73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46</v>
      </c>
      <c r="D41" s="18">
        <v>21.24</v>
      </c>
      <c r="E41" s="10">
        <v>3233</v>
      </c>
      <c r="F41" s="9" t="s">
        <v>66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21.24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31</v>
      </c>
      <c r="D43" s="18">
        <v>780</v>
      </c>
      <c r="E43" s="10">
        <v>3233</v>
      </c>
      <c r="F43" s="9" t="s">
        <v>66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780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31</v>
      </c>
      <c r="D45" s="18">
        <v>133.04</v>
      </c>
      <c r="E45" s="10">
        <v>3223</v>
      </c>
      <c r="F45" s="9" t="s">
        <v>71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133.04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74</v>
      </c>
      <c r="D47" s="18">
        <v>379.51</v>
      </c>
      <c r="E47" s="10">
        <v>3234</v>
      </c>
      <c r="F47" s="9" t="s">
        <v>13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379.51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77</v>
      </c>
      <c r="D49" s="18">
        <v>583.6</v>
      </c>
      <c r="E49" s="10">
        <v>3211</v>
      </c>
      <c r="F49" s="9" t="s">
        <v>57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583.6</v>
      </c>
      <c r="E50" s="23"/>
      <c r="F50" s="25"/>
      <c r="G50" s="26"/>
    </row>
    <row r="51" spans="1:7" x14ac:dyDescent="0.25">
      <c r="A51" s="9" t="s">
        <v>78</v>
      </c>
      <c r="B51" s="14" t="s">
        <v>79</v>
      </c>
      <c r="C51" s="10" t="s">
        <v>31</v>
      </c>
      <c r="D51" s="18">
        <v>213.75</v>
      </c>
      <c r="E51" s="10">
        <v>3299</v>
      </c>
      <c r="F51" s="9" t="s">
        <v>20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213.75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82</v>
      </c>
      <c r="D53" s="18">
        <v>502.76</v>
      </c>
      <c r="E53" s="10">
        <v>3225</v>
      </c>
      <c r="F53" s="9" t="s">
        <v>19</v>
      </c>
      <c r="G53" s="27" t="s">
        <v>14</v>
      </c>
    </row>
    <row r="54" spans="1:7" x14ac:dyDescent="0.25">
      <c r="A54" s="9"/>
      <c r="B54" s="14"/>
      <c r="C54" s="10"/>
      <c r="D54" s="18">
        <v>48.88</v>
      </c>
      <c r="E54" s="10">
        <v>3232</v>
      </c>
      <c r="F54" s="9" t="s">
        <v>43</v>
      </c>
      <c r="G54" s="28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SUM(D53:D54)</f>
        <v>551.64</v>
      </c>
      <c r="E55" s="23"/>
      <c r="F55" s="25"/>
      <c r="G55" s="26"/>
    </row>
    <row r="56" spans="1:7" x14ac:dyDescent="0.25">
      <c r="A56" s="9" t="s">
        <v>83</v>
      </c>
      <c r="B56" s="14" t="s">
        <v>84</v>
      </c>
      <c r="C56" s="10" t="s">
        <v>85</v>
      </c>
      <c r="D56" s="18">
        <v>216</v>
      </c>
      <c r="E56" s="10">
        <v>3213</v>
      </c>
      <c r="F56" s="9" t="s">
        <v>86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216</v>
      </c>
      <c r="E57" s="23"/>
      <c r="F57" s="25"/>
      <c r="G57" s="26"/>
    </row>
    <row r="58" spans="1:7" x14ac:dyDescent="0.25">
      <c r="A58" s="9" t="s">
        <v>87</v>
      </c>
      <c r="B58" s="14" t="s">
        <v>88</v>
      </c>
      <c r="C58" s="10" t="s">
        <v>89</v>
      </c>
      <c r="D58" s="18">
        <v>1682.5</v>
      </c>
      <c r="E58" s="10">
        <v>4227</v>
      </c>
      <c r="F58" s="9" t="s">
        <v>90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1682.5</v>
      </c>
      <c r="E59" s="23"/>
      <c r="F59" s="25"/>
      <c r="G59" s="26"/>
    </row>
    <row r="60" spans="1:7" x14ac:dyDescent="0.25">
      <c r="A60" s="9" t="s">
        <v>91</v>
      </c>
      <c r="B60" s="14" t="s">
        <v>92</v>
      </c>
      <c r="C60" s="10" t="s">
        <v>93</v>
      </c>
      <c r="D60" s="18">
        <v>44.9</v>
      </c>
      <c r="E60" s="10">
        <v>3221</v>
      </c>
      <c r="F60" s="9" t="s">
        <v>28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44.9</v>
      </c>
      <c r="E61" s="23"/>
      <c r="F61" s="25"/>
      <c r="G61" s="26"/>
    </row>
    <row r="62" spans="1:7" x14ac:dyDescent="0.25">
      <c r="A62" s="9" t="s">
        <v>94</v>
      </c>
      <c r="B62" s="14" t="s">
        <v>95</v>
      </c>
      <c r="C62" s="10" t="s">
        <v>63</v>
      </c>
      <c r="D62" s="18">
        <v>16.559999999999999</v>
      </c>
      <c r="E62" s="10">
        <v>3231</v>
      </c>
      <c r="F62" s="9" t="s">
        <v>32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16.559999999999999</v>
      </c>
      <c r="E63" s="23"/>
      <c r="F63" s="25"/>
      <c r="G63" s="26"/>
    </row>
    <row r="64" spans="1:7" x14ac:dyDescent="0.25">
      <c r="A64" s="9" t="s">
        <v>96</v>
      </c>
      <c r="B64" s="14" t="s">
        <v>97</v>
      </c>
      <c r="C64" s="10" t="s">
        <v>46</v>
      </c>
      <c r="D64" s="18">
        <v>1156.4000000000001</v>
      </c>
      <c r="E64" s="10">
        <v>3223</v>
      </c>
      <c r="F64" s="9" t="s">
        <v>71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1156.4000000000001</v>
      </c>
      <c r="E65" s="23"/>
      <c r="F65" s="25"/>
      <c r="G65" s="26"/>
    </row>
    <row r="66" spans="1:7" x14ac:dyDescent="0.25">
      <c r="A66" s="9" t="s">
        <v>98</v>
      </c>
      <c r="B66" s="14" t="s">
        <v>99</v>
      </c>
      <c r="C66" s="10" t="s">
        <v>23</v>
      </c>
      <c r="D66" s="18">
        <v>130.85</v>
      </c>
      <c r="E66" s="10">
        <v>3232</v>
      </c>
      <c r="F66" s="9" t="s">
        <v>43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130.85</v>
      </c>
      <c r="E67" s="23"/>
      <c r="F67" s="25"/>
      <c r="G67" s="26"/>
    </row>
    <row r="68" spans="1:7" x14ac:dyDescent="0.25">
      <c r="A68" s="9" t="s">
        <v>100</v>
      </c>
      <c r="B68" s="14" t="s">
        <v>101</v>
      </c>
      <c r="C68" s="10" t="s">
        <v>102</v>
      </c>
      <c r="D68" s="18">
        <v>250</v>
      </c>
      <c r="E68" s="10">
        <v>3299</v>
      </c>
      <c r="F68" s="9" t="s">
        <v>20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250</v>
      </c>
      <c r="E69" s="23"/>
      <c r="F69" s="25"/>
      <c r="G69" s="26"/>
    </row>
    <row r="70" spans="1:7" x14ac:dyDescent="0.25">
      <c r="A70" s="9"/>
      <c r="B70" s="14"/>
      <c r="C70" s="10"/>
      <c r="D70" s="18">
        <v>1369.89</v>
      </c>
      <c r="E70" s="10">
        <v>3111</v>
      </c>
      <c r="F70" s="9" t="s">
        <v>103</v>
      </c>
      <c r="G70" s="27" t="s">
        <v>14</v>
      </c>
    </row>
    <row r="71" spans="1:7" x14ac:dyDescent="0.25">
      <c r="A71" s="9"/>
      <c r="B71" s="14"/>
      <c r="C71" s="10"/>
      <c r="D71" s="18">
        <v>16401.34</v>
      </c>
      <c r="E71" s="10">
        <v>3111</v>
      </c>
      <c r="F71" s="9" t="s">
        <v>103</v>
      </c>
      <c r="G71" s="28" t="s">
        <v>14</v>
      </c>
    </row>
    <row r="72" spans="1:7" x14ac:dyDescent="0.25">
      <c r="A72" s="9"/>
      <c r="B72" s="14"/>
      <c r="C72" s="10"/>
      <c r="D72" s="18">
        <v>787.21</v>
      </c>
      <c r="E72" s="10">
        <v>3121</v>
      </c>
      <c r="F72" s="9" t="s">
        <v>104</v>
      </c>
      <c r="G72" s="28" t="s">
        <v>14</v>
      </c>
    </row>
    <row r="73" spans="1:7" x14ac:dyDescent="0.25">
      <c r="A73" s="9"/>
      <c r="B73" s="14"/>
      <c r="C73" s="10"/>
      <c r="D73" s="18">
        <v>1400</v>
      </c>
      <c r="E73" s="10">
        <v>3121</v>
      </c>
      <c r="F73" s="9" t="s">
        <v>104</v>
      </c>
      <c r="G73" s="28" t="s">
        <v>14</v>
      </c>
    </row>
    <row r="74" spans="1:7" x14ac:dyDescent="0.25">
      <c r="A74" s="9"/>
      <c r="B74" s="14"/>
      <c r="C74" s="10"/>
      <c r="D74" s="18">
        <v>6.88</v>
      </c>
      <c r="E74" s="10">
        <v>3132</v>
      </c>
      <c r="F74" s="9" t="s">
        <v>105</v>
      </c>
      <c r="G74" s="28" t="s">
        <v>14</v>
      </c>
    </row>
    <row r="75" spans="1:7" x14ac:dyDescent="0.25">
      <c r="A75" s="9"/>
      <c r="B75" s="14"/>
      <c r="C75" s="10"/>
      <c r="D75" s="18">
        <v>3041.62</v>
      </c>
      <c r="E75" s="10">
        <v>3132</v>
      </c>
      <c r="F75" s="9" t="s">
        <v>105</v>
      </c>
      <c r="G75" s="28" t="s">
        <v>14</v>
      </c>
    </row>
    <row r="76" spans="1:7" x14ac:dyDescent="0.25">
      <c r="A76" s="9"/>
      <c r="B76" s="14"/>
      <c r="C76" s="10"/>
      <c r="D76" s="18">
        <v>23.31</v>
      </c>
      <c r="E76" s="10">
        <v>3133</v>
      </c>
      <c r="F76" s="9" t="s">
        <v>106</v>
      </c>
      <c r="G76" s="28" t="s">
        <v>14</v>
      </c>
    </row>
    <row r="77" spans="1:7" x14ac:dyDescent="0.25">
      <c r="A77" s="9"/>
      <c r="B77" s="14"/>
      <c r="C77" s="10"/>
      <c r="D77" s="18">
        <v>269.43</v>
      </c>
      <c r="E77" s="10">
        <v>3212</v>
      </c>
      <c r="F77" s="9" t="s">
        <v>107</v>
      </c>
      <c r="G77" s="28" t="s">
        <v>14</v>
      </c>
    </row>
    <row r="78" spans="1:7" x14ac:dyDescent="0.25">
      <c r="A78" s="9"/>
      <c r="B78" s="14"/>
      <c r="C78" s="10"/>
      <c r="D78" s="18">
        <v>9.6300000000000008</v>
      </c>
      <c r="E78" s="10">
        <v>3221</v>
      </c>
      <c r="F78" s="9" t="s">
        <v>28</v>
      </c>
      <c r="G78" s="28" t="s">
        <v>14</v>
      </c>
    </row>
    <row r="79" spans="1:7" x14ac:dyDescent="0.25">
      <c r="A79" s="9"/>
      <c r="B79" s="14"/>
      <c r="C79" s="10"/>
      <c r="D79" s="18">
        <v>15</v>
      </c>
      <c r="E79" s="10">
        <v>3223</v>
      </c>
      <c r="F79" s="9" t="s">
        <v>71</v>
      </c>
      <c r="G79" s="28" t="s">
        <v>14</v>
      </c>
    </row>
    <row r="80" spans="1:7" x14ac:dyDescent="0.25">
      <c r="A80" s="9"/>
      <c r="B80" s="14"/>
      <c r="C80" s="10"/>
      <c r="D80" s="18">
        <v>550</v>
      </c>
      <c r="E80" s="10">
        <v>3232</v>
      </c>
      <c r="F80" s="9" t="s">
        <v>43</v>
      </c>
      <c r="G80" s="28" t="s">
        <v>14</v>
      </c>
    </row>
    <row r="81" spans="1:7" x14ac:dyDescent="0.25">
      <c r="A81" s="9"/>
      <c r="B81" s="14"/>
      <c r="C81" s="10"/>
      <c r="D81" s="18">
        <v>13.27</v>
      </c>
      <c r="E81" s="10">
        <v>3291</v>
      </c>
      <c r="F81" s="9" t="s">
        <v>108</v>
      </c>
      <c r="G81" s="28" t="s">
        <v>14</v>
      </c>
    </row>
    <row r="82" spans="1:7" x14ac:dyDescent="0.25">
      <c r="A82" s="9"/>
      <c r="B82" s="14"/>
      <c r="C82" s="10"/>
      <c r="D82" s="18">
        <v>39.82</v>
      </c>
      <c r="E82" s="10">
        <v>3291</v>
      </c>
      <c r="F82" s="9" t="s">
        <v>108</v>
      </c>
      <c r="G82" s="28" t="s">
        <v>14</v>
      </c>
    </row>
    <row r="83" spans="1:7" x14ac:dyDescent="0.25">
      <c r="A83" s="9"/>
      <c r="B83" s="14"/>
      <c r="C83" s="10"/>
      <c r="D83" s="18">
        <v>112.75</v>
      </c>
      <c r="E83" s="10">
        <v>3291</v>
      </c>
      <c r="F83" s="9" t="s">
        <v>108</v>
      </c>
      <c r="G83" s="28" t="s">
        <v>14</v>
      </c>
    </row>
    <row r="84" spans="1:7" x14ac:dyDescent="0.25">
      <c r="A84" s="9"/>
      <c r="B84" s="14"/>
      <c r="C84" s="10"/>
      <c r="D84" s="18">
        <v>365.02</v>
      </c>
      <c r="E84" s="10">
        <v>3291</v>
      </c>
      <c r="F84" s="9" t="s">
        <v>108</v>
      </c>
      <c r="G84" s="28" t="s">
        <v>14</v>
      </c>
    </row>
    <row r="85" spans="1:7" x14ac:dyDescent="0.25">
      <c r="A85" s="9"/>
      <c r="B85" s="14"/>
      <c r="C85" s="10"/>
      <c r="D85" s="18">
        <v>536.49</v>
      </c>
      <c r="E85" s="10">
        <v>3291</v>
      </c>
      <c r="F85" s="9" t="s">
        <v>108</v>
      </c>
      <c r="G85" s="28" t="s">
        <v>14</v>
      </c>
    </row>
    <row r="86" spans="1:7" x14ac:dyDescent="0.25">
      <c r="A86" s="9"/>
      <c r="B86" s="14"/>
      <c r="C86" s="10"/>
      <c r="D86" s="18">
        <v>32.99</v>
      </c>
      <c r="E86" s="10">
        <v>3431</v>
      </c>
      <c r="F86" s="9" t="s">
        <v>109</v>
      </c>
      <c r="G86" s="28" t="s">
        <v>14</v>
      </c>
    </row>
    <row r="87" spans="1:7" x14ac:dyDescent="0.25">
      <c r="A87" s="9"/>
      <c r="B87" s="14"/>
      <c r="C87" s="10"/>
      <c r="D87" s="18">
        <v>74.319999999999993</v>
      </c>
      <c r="E87" s="10">
        <v>3433</v>
      </c>
      <c r="F87" s="9" t="s">
        <v>38</v>
      </c>
      <c r="G87" s="28" t="s">
        <v>14</v>
      </c>
    </row>
    <row r="88" spans="1:7" x14ac:dyDescent="0.25">
      <c r="A88" s="9"/>
      <c r="B88" s="14"/>
      <c r="C88" s="10"/>
      <c r="D88" s="18">
        <v>252</v>
      </c>
      <c r="E88" s="10">
        <v>3433</v>
      </c>
      <c r="F88" s="9" t="s">
        <v>38</v>
      </c>
      <c r="G88" s="28" t="s">
        <v>14</v>
      </c>
    </row>
    <row r="89" spans="1:7" x14ac:dyDescent="0.25">
      <c r="A89" s="9"/>
      <c r="B89" s="14"/>
      <c r="C89" s="10"/>
      <c r="D89" s="18">
        <v>499.1</v>
      </c>
      <c r="E89" s="10">
        <v>3433</v>
      </c>
      <c r="F89" s="9" t="s">
        <v>38</v>
      </c>
      <c r="G89" s="28" t="s">
        <v>14</v>
      </c>
    </row>
    <row r="90" spans="1:7" x14ac:dyDescent="0.25">
      <c r="A90" s="9"/>
      <c r="B90" s="14"/>
      <c r="C90" s="10"/>
      <c r="D90" s="18">
        <v>10.62</v>
      </c>
      <c r="E90" s="10">
        <v>3434</v>
      </c>
      <c r="F90" s="9" t="s">
        <v>110</v>
      </c>
      <c r="G90" s="28" t="s">
        <v>14</v>
      </c>
    </row>
    <row r="91" spans="1:7" x14ac:dyDescent="0.25">
      <c r="A91" s="9"/>
      <c r="B91" s="14"/>
      <c r="C91" s="10"/>
      <c r="D91" s="18">
        <v>101787.27</v>
      </c>
      <c r="E91" s="10">
        <v>31111</v>
      </c>
      <c r="F91" s="9" t="s">
        <v>112</v>
      </c>
      <c r="G91" s="28" t="s">
        <v>14</v>
      </c>
    </row>
    <row r="92" spans="1:7" x14ac:dyDescent="0.25">
      <c r="A92" s="9"/>
      <c r="B92" s="14"/>
      <c r="C92" s="10"/>
      <c r="D92" s="18">
        <v>17656.560000000001</v>
      </c>
      <c r="E92" s="10">
        <v>31321</v>
      </c>
      <c r="F92" s="9" t="s">
        <v>105</v>
      </c>
      <c r="G92" s="28" t="s">
        <v>14</v>
      </c>
    </row>
    <row r="93" spans="1:7" x14ac:dyDescent="0.25">
      <c r="A93" s="9"/>
      <c r="B93" s="14"/>
      <c r="C93" s="10"/>
      <c r="D93" s="18">
        <v>1904</v>
      </c>
      <c r="E93" s="10">
        <v>32121</v>
      </c>
      <c r="F93" s="9" t="s">
        <v>115</v>
      </c>
      <c r="G93" s="28" t="s">
        <v>14</v>
      </c>
    </row>
    <row r="94" spans="1:7" x14ac:dyDescent="0.25">
      <c r="A94" s="9"/>
      <c r="B94" s="14"/>
      <c r="C94" s="10"/>
      <c r="D94" s="18">
        <v>211.22</v>
      </c>
      <c r="E94" s="10">
        <v>31141</v>
      </c>
      <c r="F94" s="9" t="s">
        <v>114</v>
      </c>
      <c r="G94" s="28" t="s">
        <v>14</v>
      </c>
    </row>
    <row r="95" spans="1:7" x14ac:dyDescent="0.25">
      <c r="A95" s="9"/>
      <c r="B95" s="14"/>
      <c r="C95" s="10"/>
      <c r="D95" s="18" t="s">
        <v>116</v>
      </c>
      <c r="E95" s="10">
        <v>31131</v>
      </c>
      <c r="F95" s="9" t="s">
        <v>113</v>
      </c>
      <c r="G95" s="28"/>
    </row>
    <row r="96" spans="1:7" x14ac:dyDescent="0.25">
      <c r="A96" s="9"/>
      <c r="B96" s="14"/>
      <c r="C96" s="10"/>
      <c r="D96" s="18">
        <v>672</v>
      </c>
      <c r="E96" s="10">
        <v>32955</v>
      </c>
      <c r="F96" s="9" t="s">
        <v>117</v>
      </c>
      <c r="G96" s="28"/>
    </row>
    <row r="97" spans="1:7" ht="21" customHeight="1" thickBot="1" x14ac:dyDescent="0.3">
      <c r="A97" s="21" t="s">
        <v>15</v>
      </c>
      <c r="B97" s="22"/>
      <c r="C97" s="23"/>
      <c r="D97" s="24">
        <f>SUM(D70:D94)</f>
        <v>147369.74000000002</v>
      </c>
      <c r="E97" s="23"/>
      <c r="F97" s="25"/>
      <c r="G97" s="26"/>
    </row>
    <row r="98" spans="1:7" ht="15.75" thickBot="1" x14ac:dyDescent="0.3">
      <c r="A98" s="29" t="s">
        <v>111</v>
      </c>
      <c r="B98" s="30"/>
      <c r="C98" s="31"/>
      <c r="D98" s="32">
        <f>SUM(D8,D11,D13,D15,D17,D19,D22,D25,D27,D29,D31,D33,D36,D38,D40,D42,D44,D46,D48,D50,D52,D55,D57,D59,D61,D63,D65,D67,D69,D97)</f>
        <v>163425.00000000003</v>
      </c>
      <c r="E98" s="31"/>
      <c r="F98" s="33"/>
      <c r="G98" s="34"/>
    </row>
    <row r="99" spans="1:7" x14ac:dyDescent="0.25">
      <c r="A99" s="9"/>
      <c r="B99" s="14"/>
      <c r="C99" s="10"/>
      <c r="D99" s="18"/>
      <c r="E99" s="10"/>
      <c r="F99" s="9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2024-10-21T11:37:42Z</dcterms:modified>
</cp:coreProperties>
</file>