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2" i="1" l="1"/>
  <c r="D133" i="1" l="1"/>
  <c r="D111" i="1"/>
  <c r="D109" i="1"/>
  <c r="D107" i="1"/>
  <c r="D105" i="1"/>
  <c r="D103" i="1"/>
  <c r="D100" i="1"/>
  <c r="D98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2" i="1"/>
  <c r="D30" i="1"/>
  <c r="D28" i="1"/>
  <c r="D26" i="1"/>
  <c r="D24" i="1"/>
  <c r="D21" i="1"/>
  <c r="D19" i="1"/>
  <c r="D17" i="1"/>
  <c r="D15" i="1"/>
  <c r="D13" i="1"/>
  <c r="D10" i="1"/>
  <c r="D8" i="1"/>
</calcChain>
</file>

<file path=xl/sharedStrings.xml><?xml version="1.0" encoding="utf-8"?>
<sst xmlns="http://schemas.openxmlformats.org/spreadsheetml/2006/main" count="360" uniqueCount="159">
  <si>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</si>
  <si>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</si>
  <si>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</si>
  <si>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</si>
  <si>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</si>
  <si>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</si>
  <si>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</si>
  <si>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</si>
  <si>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ZAPRUĐE_x000D_
MEŠTROVIĆEV TRG 8A_x000D_
ZAGREB_x000D_
Tel: +385(1)6621870   Fax: +385(1)6671642_x000D_
OIB: 61456000823_x000D_
Mail: skola.zaprude@gmail.com_x000D_
IBAN: HR4223900011100014229</t>
  </si>
  <si>
    <t>Isplata Sredstava Za Razdoblje: 01.10.2024 Do 31.10.2024</t>
  </si>
  <si>
    <t>STROJOPROMET</t>
  </si>
  <si>
    <t>97994010225</t>
  </si>
  <si>
    <t>ZAGREB</t>
  </si>
  <si>
    <t xml:space="preserve">USLUGE TEKUĆEG I INVESTICIJSKOG ODRŽAVANJA                                                                                                            </t>
  </si>
  <si>
    <t>OSNOVNA ŠKOLA ZAPRUĐE</t>
  </si>
  <si>
    <t>Ukupno:</t>
  </si>
  <si>
    <t>FERTIS D.O.O. ZA TRGOVINU I USLUGE</t>
  </si>
  <si>
    <t>97149222597</t>
  </si>
  <si>
    <t>10000 ZAGREB</t>
  </si>
  <si>
    <t xml:space="preserve">MATERIJAL I DIJELOVI ZA TEKUĆE I INVESTICIJSKO ODRŽAVANJE                                                                                             </t>
  </si>
  <si>
    <t>VRUTAK D.O.O.</t>
  </si>
  <si>
    <t>95092888930</t>
  </si>
  <si>
    <t>UREDSKI MATERIJAL I OSTALI MATERIJALNI RASHODI</t>
  </si>
  <si>
    <t>MATERIJAL I SIROVINE</t>
  </si>
  <si>
    <t>HRVATSKA POŠTA D.D.</t>
  </si>
  <si>
    <t>87311810356</t>
  </si>
  <si>
    <t xml:space="preserve">USLUGE TELEFONA, POŠTE I PRIJEVOZA                                                                                                                    </t>
  </si>
  <si>
    <t>INTERSPORT</t>
  </si>
  <si>
    <t>87301734795</t>
  </si>
  <si>
    <t>SLUŽBENA,RADNA I ZAŠTITNA ODJEĆA I OBUĆA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</si>
  <si>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</si>
  <si>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</si>
  <si>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</si>
  <si>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ZAGREBAČKI HOLDING d.o.o. PODRUŽNICA ČISTOĆA</t>
  </si>
  <si>
    <t>85584865987</t>
  </si>
  <si>
    <t xml:space="preserve">KOMUNALNE USLUGE                                                                                                                                      </t>
  </si>
  <si>
    <t>ZAGREBAČKI HOLDING - PODRUŽNICA VODOOPSKRBA I ODVODNJA</t>
  </si>
  <si>
    <t xml:space="preserve">ZATEZNE KAMATE                                                                                                                                        </t>
  </si>
  <si>
    <t>Svežanj d.o.o.</t>
  </si>
  <si>
    <t>84456801514</t>
  </si>
  <si>
    <t xml:space="preserve"> 21263 Krivodol</t>
  </si>
  <si>
    <t xml:space="preserve">OSTALI NESPOMENUTI RASHODI POSLOVANJA                                                                                                                 </t>
  </si>
  <si>
    <t>ZAGREBACKE PEKARNE KLARA d.d.</t>
  </si>
  <si>
    <t>76842508189</t>
  </si>
  <si>
    <t>RAJČIĆ I RIBIČIĆ D.O.O.</t>
  </si>
  <si>
    <t>73777741767</t>
  </si>
  <si>
    <t>21322 BRELA</t>
  </si>
  <si>
    <t>PEVEX ZAGREB D.D.</t>
  </si>
  <si>
    <t>73660371074</t>
  </si>
  <si>
    <t>SESVETE</t>
  </si>
  <si>
    <t xml:space="preserve">SITNI INVENTAR I AUTO GUME                                                                                                                            </t>
  </si>
  <si>
    <t>OPTIMUS LAB d.o.o.</t>
  </si>
  <si>
    <t>71981294715</t>
  </si>
  <si>
    <t>40000 ČAKOVEC</t>
  </si>
  <si>
    <t xml:space="preserve">UREDSKA OPREMA I NAMJEŠTAJ                                                                                                                            </t>
  </si>
  <si>
    <t>Telemach Hrvatska d.o.o.</t>
  </si>
  <si>
    <t>70133616033</t>
  </si>
  <si>
    <t>10000 Zagreb</t>
  </si>
  <si>
    <t>HRT</t>
  </si>
  <si>
    <t>68419124305</t>
  </si>
  <si>
    <t xml:space="preserve">ZAGREB                                            </t>
  </si>
  <si>
    <t xml:space="preserve">USLUGE PROMIDŽBE I INFORMIRANJA                                                                                                                       </t>
  </si>
  <si>
    <t>NARODNE NOVINE d.o.o.</t>
  </si>
  <si>
    <t>64546066176</t>
  </si>
  <si>
    <t>RESULTO d.o.o.</t>
  </si>
  <si>
    <t>63787690037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</si>
  <si>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</si>
  <si>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</si>
  <si>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</si>
  <si>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GRADSKI URED ZA IZGRADNJU</t>
  </si>
  <si>
    <t>61817894937</t>
  </si>
  <si>
    <t xml:space="preserve"> ZAGREB                                           </t>
  </si>
  <si>
    <t>Poslovna Literatura d.o.o.</t>
  </si>
  <si>
    <t>61452840082</t>
  </si>
  <si>
    <t>TEHNO-ZAGREB D.O.O.-SERVISIRANJE</t>
  </si>
  <si>
    <t>60557784734</t>
  </si>
  <si>
    <t>LUČKO</t>
  </si>
  <si>
    <t>Enigmatski klub "Božidar Vranicki"</t>
  </si>
  <si>
    <t>60357128753</t>
  </si>
  <si>
    <t>21000 Split</t>
  </si>
  <si>
    <t>LIMES PLUS</t>
  </si>
  <si>
    <t>57560191883</t>
  </si>
  <si>
    <t>IGO-MAT d.o.o.</t>
  </si>
  <si>
    <t>55662000497</t>
  </si>
  <si>
    <t>10432 Bregana</t>
  </si>
  <si>
    <t>BIMUS d.o.o.</t>
  </si>
  <si>
    <t>54013697016</t>
  </si>
  <si>
    <t>10250  ZAGREB</t>
  </si>
  <si>
    <t>VINDIJA PREHRAMBENA INDUSTRIJA d.d.-meso</t>
  </si>
  <si>
    <t>44138062462</t>
  </si>
  <si>
    <t xml:space="preserve">VARAŽDIN                                          </t>
  </si>
  <si>
    <t>VINDIJA PREHRAMBENA INDUSTRIJA-ostalo</t>
  </si>
  <si>
    <t>VARAŽDIN</t>
  </si>
  <si>
    <t>Insako d.o.o.</t>
  </si>
  <si>
    <t>39851720584</t>
  </si>
  <si>
    <t>ŠKOLSKA KNJIGA D.D.</t>
  </si>
  <si>
    <t>38967655335</t>
  </si>
  <si>
    <t>MESNA INDUSTRIJA RAVLIĆ</t>
  </si>
  <si>
    <t>38495941444</t>
  </si>
  <si>
    <t>OSIJEK</t>
  </si>
  <si>
    <t>KREATIVA</t>
  </si>
  <si>
    <t>37351859504</t>
  </si>
  <si>
    <t>TIP-ZAGREB d.o.o.</t>
  </si>
  <si>
    <t>36198195227</t>
  </si>
  <si>
    <t>10431 SVETA NEDELJA</t>
  </si>
  <si>
    <t>OPG-BISERKA CVIJETINOVIĆ</t>
  </si>
  <si>
    <t>34755975267</t>
  </si>
  <si>
    <t>ADMINISTRAOR D.O.O.</t>
  </si>
  <si>
    <t>34658637472</t>
  </si>
  <si>
    <t>KRIVODOL</t>
  </si>
  <si>
    <t>CVJEĆARNICA LJUBICA</t>
  </si>
  <si>
    <t>33663262662</t>
  </si>
  <si>
    <t>NASTAVNI ZAVOD ZA JAVNO ZDRAVSTVO DR.ANDRIJA ŠTAMPAR</t>
  </si>
  <si>
    <t>33392005961</t>
  </si>
  <si>
    <t xml:space="preserve">ZDRAVSTVENE I VETERINARSKE USLUGE                                                                                                                     </t>
  </si>
  <si>
    <t>A1 Hrvatska d.o.o.</t>
  </si>
  <si>
    <t>29524210204</t>
  </si>
  <si>
    <t>GRADIMONT D.O.O.</t>
  </si>
  <si>
    <t>24290321185</t>
  </si>
  <si>
    <t>PODRAVKA</t>
  </si>
  <si>
    <t>18928523252</t>
  </si>
  <si>
    <t>KOPRIVNICA</t>
  </si>
  <si>
    <t>PET d.o.o.</t>
  </si>
  <si>
    <t>18052946209</t>
  </si>
  <si>
    <t>10020 ZAGREB</t>
  </si>
  <si>
    <t>TELEMOBY</t>
  </si>
  <si>
    <t>16336184160</t>
  </si>
  <si>
    <t xml:space="preserve">10020 ZAGREB                                      </t>
  </si>
  <si>
    <t>HEP - TOPLINARSTVO</t>
  </si>
  <si>
    <t>15907062900</t>
  </si>
  <si>
    <t>PAMETNICA</t>
  </si>
  <si>
    <t>13106161298</t>
  </si>
  <si>
    <t>AKD-ZAŠTITA D.O.O.</t>
  </si>
  <si>
    <t>09253797076</t>
  </si>
  <si>
    <t>ALFA D.D.</t>
  </si>
  <si>
    <t>07189160632</t>
  </si>
  <si>
    <t>LEDO PLUS D.O.O.</t>
  </si>
  <si>
    <t>07179054100</t>
  </si>
  <si>
    <t xml:space="preserve">ĆAVIĆEVA 1A                                       </t>
  </si>
  <si>
    <t>ESK CROATIA ATEST</t>
  </si>
  <si>
    <t>06135698286</t>
  </si>
  <si>
    <t xml:space="preserve">OSTALE USLUGE                                                                                                                                         </t>
  </si>
  <si>
    <t>LIMITLESS DESIGN j.d.o.o.</t>
  </si>
  <si>
    <t>05695575402</t>
  </si>
  <si>
    <t xml:space="preserve">STRUČNO USAVRŠAVANJE ZAPOSLENIKA                                                                                                                      </t>
  </si>
  <si>
    <t>TIN - PROIZVODNJA D.O.O.</t>
  </si>
  <si>
    <t>03394514113</t>
  </si>
  <si>
    <t xml:space="preserve">PLAĆE ZA REDOVAN RAD       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</si>
  <si>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</si>
  <si>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</si>
  <si>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>NAKNADE ZA PRIJEVOZ, ZA RAD NA TERENU I ODVOJENI ŽIVOT</t>
  </si>
  <si>
    <t xml:space="preserve">BANKARSKE USLUGE I USLUGE PLATNOG PROMETA                                                                                                             </t>
  </si>
  <si>
    <t>Sveukupno:</t>
  </si>
  <si>
    <t>UGOVOR O DJELU</t>
  </si>
  <si>
    <t>PLAĆE ZA REDOVAN RAD COP</t>
  </si>
  <si>
    <t>PRIJEVOZ</t>
  </si>
  <si>
    <t>POSEBNI UVJETI</t>
  </si>
  <si>
    <t>PREKOVREMENI RAD</t>
  </si>
  <si>
    <t>NOVCANA NAKNADA POSL. ZBOG NEZAP. OSOBA S INVALIDITITETOM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</si>
</sst>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90"/>
  <sheetViews>
    <sheetView tabSelected="1" topLeftCell="B103" zoomScaleNormal="100" workbookViewId="0">
      <selection activeCell="I128" sqref="I12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902.38</v>
      </c>
      <c r="E7" s="10">
        <v>3232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902.38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138.97999999999999</v>
      </c>
      <c r="E9" s="10">
        <v>3224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138.97999999999999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131.81</v>
      </c>
      <c r="E11" s="10">
        <v>3221</v>
      </c>
      <c r="F11" s="9" t="s">
        <v>22</v>
      </c>
      <c r="G11" s="27" t="s">
        <v>14</v>
      </c>
    </row>
    <row r="12" spans="1:7" x14ac:dyDescent="0.25">
      <c r="A12" s="9"/>
      <c r="B12" s="14"/>
      <c r="C12" s="10"/>
      <c r="D12" s="18">
        <v>1628.04</v>
      </c>
      <c r="E12" s="10">
        <v>3222</v>
      </c>
      <c r="F12" s="9" t="s">
        <v>23</v>
      </c>
      <c r="G12" s="28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SUM(D11:D12)</f>
        <v>1759.85</v>
      </c>
      <c r="E13" s="23"/>
      <c r="F13" s="25"/>
      <c r="G13" s="26"/>
    </row>
    <row r="14" spans="1:7" x14ac:dyDescent="0.25">
      <c r="A14" s="9" t="s">
        <v>24</v>
      </c>
      <c r="B14" s="14" t="s">
        <v>25</v>
      </c>
      <c r="C14" s="10" t="s">
        <v>12</v>
      </c>
      <c r="D14" s="18">
        <v>19.78</v>
      </c>
      <c r="E14" s="10">
        <v>3231</v>
      </c>
      <c r="F14" s="9" t="s">
        <v>26</v>
      </c>
      <c r="G14" s="27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SUM(D14:D14)</f>
        <v>19.78</v>
      </c>
      <c r="E15" s="23"/>
      <c r="F15" s="25"/>
      <c r="G15" s="26"/>
    </row>
    <row r="16" spans="1:7" x14ac:dyDescent="0.25">
      <c r="A16" s="9" t="s">
        <v>27</v>
      </c>
      <c r="B16" s="14" t="s">
        <v>28</v>
      </c>
      <c r="C16" s="10" t="s">
        <v>12</v>
      </c>
      <c r="D16" s="18">
        <v>101.49</v>
      </c>
      <c r="E16" s="10">
        <v>3227</v>
      </c>
      <c r="F16" s="9" t="s">
        <v>29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101.49</v>
      </c>
      <c r="E17" s="23"/>
      <c r="F17" s="25"/>
      <c r="G17" s="26"/>
    </row>
    <row r="18" spans="1:7" x14ac:dyDescent="0.25">
      <c r="A18" s="9" t="s">
        <v>30</v>
      </c>
      <c r="B18" s="14" t="s">
        <v>31</v>
      </c>
      <c r="C18" s="10" t="s">
        <v>12</v>
      </c>
      <c r="D18" s="18">
        <v>1.66</v>
      </c>
      <c r="E18" s="10">
        <v>3238</v>
      </c>
      <c r="F18" s="9" t="s">
        <v>32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1.66</v>
      </c>
      <c r="E19" s="23"/>
      <c r="F19" s="25"/>
      <c r="G19" s="26"/>
    </row>
    <row r="20" spans="1:7" x14ac:dyDescent="0.25">
      <c r="A20" s="9" t="s">
        <v>33</v>
      </c>
      <c r="B20" s="14" t="s">
        <v>34</v>
      </c>
      <c r="C20" s="10" t="s">
        <v>12</v>
      </c>
      <c r="D20" s="18">
        <v>509.92</v>
      </c>
      <c r="E20" s="10">
        <v>3234</v>
      </c>
      <c r="F20" s="9" t="s">
        <v>35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509.92</v>
      </c>
      <c r="E21" s="23"/>
      <c r="F21" s="25"/>
      <c r="G21" s="26"/>
    </row>
    <row r="22" spans="1:7" x14ac:dyDescent="0.25">
      <c r="A22" s="9" t="s">
        <v>36</v>
      </c>
      <c r="B22" s="14" t="s">
        <v>34</v>
      </c>
      <c r="C22" s="10" t="s">
        <v>12</v>
      </c>
      <c r="D22" s="18">
        <v>531.22</v>
      </c>
      <c r="E22" s="10">
        <v>3234</v>
      </c>
      <c r="F22" s="9" t="s">
        <v>35</v>
      </c>
      <c r="G22" s="27" t="s">
        <v>14</v>
      </c>
    </row>
    <row r="23" spans="1:7" x14ac:dyDescent="0.25">
      <c r="A23" s="9"/>
      <c r="B23" s="14"/>
      <c r="C23" s="10"/>
      <c r="D23" s="18">
        <v>10.31</v>
      </c>
      <c r="E23" s="10">
        <v>3433</v>
      </c>
      <c r="F23" s="9" t="s">
        <v>37</v>
      </c>
      <c r="G23" s="28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SUM(D22:D23)</f>
        <v>541.53</v>
      </c>
      <c r="E24" s="23"/>
      <c r="F24" s="25"/>
      <c r="G24" s="26"/>
    </row>
    <row r="25" spans="1:7" x14ac:dyDescent="0.25">
      <c r="A25" s="9" t="s">
        <v>38</v>
      </c>
      <c r="B25" s="14" t="s">
        <v>39</v>
      </c>
      <c r="C25" s="10" t="s">
        <v>40</v>
      </c>
      <c r="D25" s="18">
        <v>100</v>
      </c>
      <c r="E25" s="10">
        <v>3299</v>
      </c>
      <c r="F25" s="9" t="s">
        <v>41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100</v>
      </c>
      <c r="E26" s="23"/>
      <c r="F26" s="25"/>
      <c r="G26" s="26"/>
    </row>
    <row r="27" spans="1:7" x14ac:dyDescent="0.25">
      <c r="A27" s="9" t="s">
        <v>42</v>
      </c>
      <c r="B27" s="14" t="s">
        <v>43</v>
      </c>
      <c r="C27" s="10" t="s">
        <v>12</v>
      </c>
      <c r="D27" s="18">
        <v>2340.5100000000002</v>
      </c>
      <c r="E27" s="10">
        <v>3222</v>
      </c>
      <c r="F27" s="9" t="s">
        <v>23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2340.5100000000002</v>
      </c>
      <c r="E28" s="23"/>
      <c r="F28" s="25"/>
      <c r="G28" s="26"/>
    </row>
    <row r="29" spans="1:7" x14ac:dyDescent="0.25">
      <c r="A29" s="9" t="s">
        <v>44</v>
      </c>
      <c r="B29" s="14" t="s">
        <v>45</v>
      </c>
      <c r="C29" s="10" t="s">
        <v>46</v>
      </c>
      <c r="D29" s="18">
        <v>82.93</v>
      </c>
      <c r="E29" s="10">
        <v>3299</v>
      </c>
      <c r="F29" s="9" t="s">
        <v>41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82.93</v>
      </c>
      <c r="E30" s="23"/>
      <c r="F30" s="25"/>
      <c r="G30" s="26"/>
    </row>
    <row r="31" spans="1:7" x14ac:dyDescent="0.25">
      <c r="A31" s="9" t="s">
        <v>47</v>
      </c>
      <c r="B31" s="14" t="s">
        <v>48</v>
      </c>
      <c r="C31" s="10" t="s">
        <v>49</v>
      </c>
      <c r="D31" s="18">
        <v>59.78</v>
      </c>
      <c r="E31" s="10">
        <v>3225</v>
      </c>
      <c r="F31" s="9" t="s">
        <v>50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59.78</v>
      </c>
      <c r="E32" s="23"/>
      <c r="F32" s="25"/>
      <c r="G32" s="26"/>
    </row>
    <row r="33" spans="1:7" x14ac:dyDescent="0.25">
      <c r="A33" s="9" t="s">
        <v>51</v>
      </c>
      <c r="B33" s="14" t="s">
        <v>52</v>
      </c>
      <c r="C33" s="10" t="s">
        <v>53</v>
      </c>
      <c r="D33" s="18">
        <v>118.75</v>
      </c>
      <c r="E33" s="10">
        <v>3221</v>
      </c>
      <c r="F33" s="9" t="s">
        <v>22</v>
      </c>
      <c r="G33" s="27" t="s">
        <v>14</v>
      </c>
    </row>
    <row r="34" spans="1:7" x14ac:dyDescent="0.25">
      <c r="A34" s="9"/>
      <c r="B34" s="14"/>
      <c r="C34" s="10"/>
      <c r="D34" s="18">
        <v>161.25</v>
      </c>
      <c r="E34" s="10">
        <v>3238</v>
      </c>
      <c r="F34" s="9" t="s">
        <v>32</v>
      </c>
      <c r="G34" s="28" t="s">
        <v>14</v>
      </c>
    </row>
    <row r="35" spans="1:7" x14ac:dyDescent="0.25">
      <c r="A35" s="9"/>
      <c r="B35" s="14"/>
      <c r="C35" s="10"/>
      <c r="D35" s="18">
        <v>37.5</v>
      </c>
      <c r="E35" s="10">
        <v>3299</v>
      </c>
      <c r="F35" s="9" t="s">
        <v>41</v>
      </c>
      <c r="G35" s="28" t="s">
        <v>14</v>
      </c>
    </row>
    <row r="36" spans="1:7" x14ac:dyDescent="0.25">
      <c r="A36" s="9"/>
      <c r="B36" s="14"/>
      <c r="C36" s="10"/>
      <c r="D36" s="18">
        <v>1712.48</v>
      </c>
      <c r="E36" s="10">
        <v>4221</v>
      </c>
      <c r="F36" s="9" t="s">
        <v>54</v>
      </c>
      <c r="G36" s="28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SUM(D33:D36)</f>
        <v>2029.98</v>
      </c>
      <c r="E37" s="23"/>
      <c r="F37" s="25"/>
      <c r="G37" s="26"/>
    </row>
    <row r="38" spans="1:7" x14ac:dyDescent="0.25">
      <c r="A38" s="9" t="s">
        <v>55</v>
      </c>
      <c r="B38" s="14" t="s">
        <v>56</v>
      </c>
      <c r="C38" s="10" t="s">
        <v>57</v>
      </c>
      <c r="D38" s="18">
        <v>23.73</v>
      </c>
      <c r="E38" s="10">
        <v>3231</v>
      </c>
      <c r="F38" s="9" t="s">
        <v>26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23.73</v>
      </c>
      <c r="E39" s="23"/>
      <c r="F39" s="25"/>
      <c r="G39" s="26"/>
    </row>
    <row r="40" spans="1:7" x14ac:dyDescent="0.25">
      <c r="A40" s="9" t="s">
        <v>58</v>
      </c>
      <c r="B40" s="14" t="s">
        <v>59</v>
      </c>
      <c r="C40" s="10" t="s">
        <v>60</v>
      </c>
      <c r="D40" s="18">
        <v>21.24</v>
      </c>
      <c r="E40" s="10">
        <v>3233</v>
      </c>
      <c r="F40" s="9" t="s">
        <v>61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21.24</v>
      </c>
      <c r="E41" s="23"/>
      <c r="F41" s="25"/>
      <c r="G41" s="26"/>
    </row>
    <row r="42" spans="1:7" x14ac:dyDescent="0.25">
      <c r="A42" s="9" t="s">
        <v>62</v>
      </c>
      <c r="B42" s="14" t="s">
        <v>63</v>
      </c>
      <c r="C42" s="10" t="s">
        <v>12</v>
      </c>
      <c r="D42" s="18">
        <v>19.16</v>
      </c>
      <c r="E42" s="10">
        <v>3221</v>
      </c>
      <c r="F42" s="9" t="s">
        <v>22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19.16</v>
      </c>
      <c r="E43" s="23"/>
      <c r="F43" s="25"/>
      <c r="G43" s="26"/>
    </row>
    <row r="44" spans="1:7" x14ac:dyDescent="0.25">
      <c r="A44" s="9" t="s">
        <v>64</v>
      </c>
      <c r="B44" s="14" t="s">
        <v>65</v>
      </c>
      <c r="C44" s="10" t="s">
        <v>12</v>
      </c>
      <c r="D44" s="18">
        <v>1974.1</v>
      </c>
      <c r="E44" s="10">
        <v>3221</v>
      </c>
      <c r="F44" s="9" t="s">
        <v>22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1974.1</v>
      </c>
      <c r="E45" s="23"/>
      <c r="F45" s="25"/>
      <c r="G45" s="26"/>
    </row>
    <row r="46" spans="1:7" x14ac:dyDescent="0.25">
      <c r="A46" s="9" t="s">
        <v>66</v>
      </c>
      <c r="B46" s="14" t="s">
        <v>67</v>
      </c>
      <c r="C46" s="10" t="s">
        <v>12</v>
      </c>
      <c r="D46" s="18">
        <v>159.59</v>
      </c>
      <c r="E46" s="10">
        <v>3223</v>
      </c>
      <c r="F46" s="9" t="s">
        <v>68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159.59</v>
      </c>
      <c r="E47" s="23"/>
      <c r="F47" s="25"/>
      <c r="G47" s="26"/>
    </row>
    <row r="48" spans="1:7" x14ac:dyDescent="0.25">
      <c r="A48" s="9" t="s">
        <v>69</v>
      </c>
      <c r="B48" s="14" t="s">
        <v>70</v>
      </c>
      <c r="C48" s="10" t="s">
        <v>71</v>
      </c>
      <c r="D48" s="18">
        <v>125.56</v>
      </c>
      <c r="E48" s="10">
        <v>3234</v>
      </c>
      <c r="F48" s="9" t="s">
        <v>35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125.56</v>
      </c>
      <c r="E49" s="23"/>
      <c r="F49" s="25"/>
      <c r="G49" s="26"/>
    </row>
    <row r="50" spans="1:7" x14ac:dyDescent="0.25">
      <c r="A50" s="9" t="s">
        <v>72</v>
      </c>
      <c r="B50" s="14" t="s">
        <v>73</v>
      </c>
      <c r="C50" s="10" t="s">
        <v>57</v>
      </c>
      <c r="D50" s="18">
        <v>141.96</v>
      </c>
      <c r="E50" s="10">
        <v>3221</v>
      </c>
      <c r="F50" s="9" t="s">
        <v>22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141.96</v>
      </c>
      <c r="E51" s="23"/>
      <c r="F51" s="25"/>
      <c r="G51" s="26"/>
    </row>
    <row r="52" spans="1:7" x14ac:dyDescent="0.25">
      <c r="A52" s="9" t="s">
        <v>74</v>
      </c>
      <c r="B52" s="14" t="s">
        <v>75</v>
      </c>
      <c r="C52" s="10" t="s">
        <v>76</v>
      </c>
      <c r="D52" s="18">
        <v>544.53</v>
      </c>
      <c r="E52" s="10">
        <v>3232</v>
      </c>
      <c r="F52" s="9" t="s">
        <v>13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544.53</v>
      </c>
      <c r="E53" s="23"/>
      <c r="F53" s="25"/>
      <c r="G53" s="26"/>
    </row>
    <row r="54" spans="1:7" x14ac:dyDescent="0.25">
      <c r="A54" s="9" t="s">
        <v>77</v>
      </c>
      <c r="B54" s="14" t="s">
        <v>78</v>
      </c>
      <c r="C54" s="10" t="s">
        <v>79</v>
      </c>
      <c r="D54" s="18">
        <v>72</v>
      </c>
      <c r="E54" s="10">
        <v>3299</v>
      </c>
      <c r="F54" s="9" t="s">
        <v>41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72</v>
      </c>
      <c r="E55" s="23"/>
      <c r="F55" s="25"/>
      <c r="G55" s="26"/>
    </row>
    <row r="56" spans="1:7" x14ac:dyDescent="0.25">
      <c r="A56" s="9" t="s">
        <v>80</v>
      </c>
      <c r="B56" s="14" t="s">
        <v>81</v>
      </c>
      <c r="C56" s="10" t="s">
        <v>12</v>
      </c>
      <c r="D56" s="18">
        <v>199.14</v>
      </c>
      <c r="E56" s="10">
        <v>3221</v>
      </c>
      <c r="F56" s="9" t="s">
        <v>22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199.14</v>
      </c>
      <c r="E57" s="23"/>
      <c r="F57" s="25"/>
      <c r="G57" s="26"/>
    </row>
    <row r="58" spans="1:7" x14ac:dyDescent="0.25">
      <c r="A58" s="9" t="s">
        <v>82</v>
      </c>
      <c r="B58" s="14" t="s">
        <v>83</v>
      </c>
      <c r="C58" s="10" t="s">
        <v>84</v>
      </c>
      <c r="D58" s="18">
        <v>559.9</v>
      </c>
      <c r="E58" s="10">
        <v>3222</v>
      </c>
      <c r="F58" s="9" t="s">
        <v>23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559.9</v>
      </c>
      <c r="E59" s="23"/>
      <c r="F59" s="25"/>
      <c r="G59" s="26"/>
    </row>
    <row r="60" spans="1:7" x14ac:dyDescent="0.25">
      <c r="A60" s="9" t="s">
        <v>85</v>
      </c>
      <c r="B60" s="14" t="s">
        <v>86</v>
      </c>
      <c r="C60" s="10" t="s">
        <v>87</v>
      </c>
      <c r="D60" s="18">
        <v>613.54999999999995</v>
      </c>
      <c r="E60" s="10">
        <v>3232</v>
      </c>
      <c r="F60" s="9" t="s">
        <v>13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613.54999999999995</v>
      </c>
      <c r="E61" s="23"/>
      <c r="F61" s="25"/>
      <c r="G61" s="26"/>
    </row>
    <row r="62" spans="1:7" x14ac:dyDescent="0.25">
      <c r="A62" s="9" t="s">
        <v>88</v>
      </c>
      <c r="B62" s="14" t="s">
        <v>89</v>
      </c>
      <c r="C62" s="10" t="s">
        <v>90</v>
      </c>
      <c r="D62" s="18">
        <v>1016.9</v>
      </c>
      <c r="E62" s="10">
        <v>3222</v>
      </c>
      <c r="F62" s="9" t="s">
        <v>23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1016.9</v>
      </c>
      <c r="E63" s="23"/>
      <c r="F63" s="25"/>
      <c r="G63" s="26"/>
    </row>
    <row r="64" spans="1:7" x14ac:dyDescent="0.25">
      <c r="A64" s="9" t="s">
        <v>91</v>
      </c>
      <c r="B64" s="14" t="s">
        <v>89</v>
      </c>
      <c r="C64" s="10" t="s">
        <v>92</v>
      </c>
      <c r="D64" s="18">
        <v>926.88</v>
      </c>
      <c r="E64" s="10">
        <v>3222</v>
      </c>
      <c r="F64" s="9" t="s">
        <v>23</v>
      </c>
      <c r="G64" s="27" t="s">
        <v>14</v>
      </c>
    </row>
    <row r="65" spans="1:7" x14ac:dyDescent="0.25">
      <c r="A65" s="9"/>
      <c r="B65" s="14"/>
      <c r="C65" s="10"/>
      <c r="D65" s="18">
        <v>677.03</v>
      </c>
      <c r="E65" s="10">
        <v>3433</v>
      </c>
      <c r="F65" s="9" t="s">
        <v>37</v>
      </c>
      <c r="G65" s="28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SUM(D64:D65)</f>
        <v>1603.9099999999999</v>
      </c>
      <c r="E66" s="23"/>
      <c r="F66" s="25"/>
      <c r="G66" s="26"/>
    </row>
    <row r="67" spans="1:7" x14ac:dyDescent="0.25">
      <c r="A67" s="9" t="s">
        <v>93</v>
      </c>
      <c r="B67" s="14" t="s">
        <v>94</v>
      </c>
      <c r="C67" s="10" t="s">
        <v>57</v>
      </c>
      <c r="D67" s="18">
        <v>30.66</v>
      </c>
      <c r="E67" s="10">
        <v>3221</v>
      </c>
      <c r="F67" s="9" t="s">
        <v>22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30.66</v>
      </c>
      <c r="E68" s="23"/>
      <c r="F68" s="25"/>
      <c r="G68" s="26"/>
    </row>
    <row r="69" spans="1:7" x14ac:dyDescent="0.25">
      <c r="A69" s="9" t="s">
        <v>95</v>
      </c>
      <c r="B69" s="14" t="s">
        <v>96</v>
      </c>
      <c r="C69" s="10" t="s">
        <v>60</v>
      </c>
      <c r="D69" s="18">
        <v>52</v>
      </c>
      <c r="E69" s="10">
        <v>3221</v>
      </c>
      <c r="F69" s="9" t="s">
        <v>22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52</v>
      </c>
      <c r="E70" s="23"/>
      <c r="F70" s="25"/>
      <c r="G70" s="26"/>
    </row>
    <row r="71" spans="1:7" x14ac:dyDescent="0.25">
      <c r="A71" s="9" t="s">
        <v>97</v>
      </c>
      <c r="B71" s="14" t="s">
        <v>98</v>
      </c>
      <c r="C71" s="10" t="s">
        <v>99</v>
      </c>
      <c r="D71" s="18">
        <v>545.35</v>
      </c>
      <c r="E71" s="10">
        <v>3222</v>
      </c>
      <c r="F71" s="9" t="s">
        <v>23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545.35</v>
      </c>
      <c r="E72" s="23"/>
      <c r="F72" s="25"/>
      <c r="G72" s="26"/>
    </row>
    <row r="73" spans="1:7" x14ac:dyDescent="0.25">
      <c r="A73" s="9" t="s">
        <v>100</v>
      </c>
      <c r="B73" s="14" t="s">
        <v>101</v>
      </c>
      <c r="C73" s="10" t="s">
        <v>60</v>
      </c>
      <c r="D73" s="18">
        <v>511.43</v>
      </c>
      <c r="E73" s="10">
        <v>3221</v>
      </c>
      <c r="F73" s="9" t="s">
        <v>22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511.43</v>
      </c>
      <c r="E74" s="23"/>
      <c r="F74" s="25"/>
      <c r="G74" s="26"/>
    </row>
    <row r="75" spans="1:7" x14ac:dyDescent="0.25">
      <c r="A75" s="9" t="s">
        <v>102</v>
      </c>
      <c r="B75" s="14" t="s">
        <v>103</v>
      </c>
      <c r="C75" s="10" t="s">
        <v>104</v>
      </c>
      <c r="D75" s="18">
        <v>44.9</v>
      </c>
      <c r="E75" s="10">
        <v>3221</v>
      </c>
      <c r="F75" s="9" t="s">
        <v>22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44.9</v>
      </c>
      <c r="E76" s="23"/>
      <c r="F76" s="25"/>
      <c r="G76" s="26"/>
    </row>
    <row r="77" spans="1:7" x14ac:dyDescent="0.25">
      <c r="A77" s="9" t="s">
        <v>105</v>
      </c>
      <c r="B77" s="14" t="s">
        <v>106</v>
      </c>
      <c r="C77" s="10" t="s">
        <v>18</v>
      </c>
      <c r="D77" s="18">
        <v>226</v>
      </c>
      <c r="E77" s="10">
        <v>3222</v>
      </c>
      <c r="F77" s="9" t="s">
        <v>23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226</v>
      </c>
      <c r="E78" s="23"/>
      <c r="F78" s="25"/>
      <c r="G78" s="26"/>
    </row>
    <row r="79" spans="1:7" x14ac:dyDescent="0.25">
      <c r="A79" s="9" t="s">
        <v>107</v>
      </c>
      <c r="B79" s="14" t="s">
        <v>108</v>
      </c>
      <c r="C79" s="10" t="s">
        <v>109</v>
      </c>
      <c r="D79" s="18">
        <v>1195</v>
      </c>
      <c r="E79" s="10">
        <v>3299</v>
      </c>
      <c r="F79" s="9" t="s">
        <v>41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1195</v>
      </c>
      <c r="E80" s="23"/>
      <c r="F80" s="25"/>
      <c r="G80" s="26"/>
    </row>
    <row r="81" spans="1:7" x14ac:dyDescent="0.25">
      <c r="A81" s="9" t="s">
        <v>110</v>
      </c>
      <c r="B81" s="14" t="s">
        <v>111</v>
      </c>
      <c r="C81" s="10" t="s">
        <v>60</v>
      </c>
      <c r="D81" s="18">
        <v>50</v>
      </c>
      <c r="E81" s="10">
        <v>3299</v>
      </c>
      <c r="F81" s="9" t="s">
        <v>41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50</v>
      </c>
      <c r="E82" s="23"/>
      <c r="F82" s="25"/>
      <c r="G82" s="26"/>
    </row>
    <row r="83" spans="1:7" x14ac:dyDescent="0.25">
      <c r="A83" s="9" t="s">
        <v>112</v>
      </c>
      <c r="B83" s="14" t="s">
        <v>113</v>
      </c>
      <c r="C83" s="10" t="s">
        <v>12</v>
      </c>
      <c r="D83" s="18">
        <v>184.15</v>
      </c>
      <c r="E83" s="10">
        <v>3236</v>
      </c>
      <c r="F83" s="9" t="s">
        <v>114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184.15</v>
      </c>
      <c r="E84" s="23"/>
      <c r="F84" s="25"/>
      <c r="G84" s="26"/>
    </row>
    <row r="85" spans="1:7" x14ac:dyDescent="0.25">
      <c r="A85" s="9" t="s">
        <v>115</v>
      </c>
      <c r="B85" s="14" t="s">
        <v>116</v>
      </c>
      <c r="C85" s="10" t="s">
        <v>57</v>
      </c>
      <c r="D85" s="18">
        <v>33.119999999999997</v>
      </c>
      <c r="E85" s="10">
        <v>3231</v>
      </c>
      <c r="F85" s="9" t="s">
        <v>26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33.119999999999997</v>
      </c>
      <c r="E86" s="23"/>
      <c r="F86" s="25"/>
      <c r="G86" s="26"/>
    </row>
    <row r="87" spans="1:7" x14ac:dyDescent="0.25">
      <c r="A87" s="9" t="s">
        <v>117</v>
      </c>
      <c r="B87" s="14" t="s">
        <v>118</v>
      </c>
      <c r="C87" s="10" t="s">
        <v>12</v>
      </c>
      <c r="D87" s="18">
        <v>7918.75</v>
      </c>
      <c r="E87" s="10">
        <v>3232</v>
      </c>
      <c r="F87" s="9" t="s">
        <v>13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7918.75</v>
      </c>
      <c r="E88" s="23"/>
      <c r="F88" s="25"/>
      <c r="G88" s="26"/>
    </row>
    <row r="89" spans="1:7" x14ac:dyDescent="0.25">
      <c r="A89" s="9" t="s">
        <v>119</v>
      </c>
      <c r="B89" s="14" t="s">
        <v>120</v>
      </c>
      <c r="C89" s="10" t="s">
        <v>121</v>
      </c>
      <c r="D89" s="18">
        <v>1007.76</v>
      </c>
      <c r="E89" s="10">
        <v>3222</v>
      </c>
      <c r="F89" s="9" t="s">
        <v>23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1007.76</v>
      </c>
      <c r="E90" s="23"/>
      <c r="F90" s="25"/>
      <c r="G90" s="26"/>
    </row>
    <row r="91" spans="1:7" x14ac:dyDescent="0.25">
      <c r="A91" s="9" t="s">
        <v>122</v>
      </c>
      <c r="B91" s="14" t="s">
        <v>123</v>
      </c>
      <c r="C91" s="10" t="s">
        <v>124</v>
      </c>
      <c r="D91" s="18">
        <v>2463.73</v>
      </c>
      <c r="E91" s="10">
        <v>3222</v>
      </c>
      <c r="F91" s="9" t="s">
        <v>23</v>
      </c>
      <c r="G91" s="27" t="s">
        <v>14</v>
      </c>
    </row>
    <row r="92" spans="1:7" ht="27" customHeight="1" thickBot="1" x14ac:dyDescent="0.3">
      <c r="A92" s="21" t="s">
        <v>15</v>
      </c>
      <c r="B92" s="22"/>
      <c r="C92" s="23"/>
      <c r="D92" s="24">
        <f>SUM(D91:D91)</f>
        <v>2463.73</v>
      </c>
      <c r="E92" s="23"/>
      <c r="F92" s="25"/>
      <c r="G92" s="26"/>
    </row>
    <row r="93" spans="1:7" x14ac:dyDescent="0.25">
      <c r="A93" s="9" t="s">
        <v>125</v>
      </c>
      <c r="B93" s="14" t="s">
        <v>126</v>
      </c>
      <c r="C93" s="10" t="s">
        <v>127</v>
      </c>
      <c r="D93" s="18">
        <v>437.5</v>
      </c>
      <c r="E93" s="10">
        <v>3232</v>
      </c>
      <c r="F93" s="9" t="s">
        <v>13</v>
      </c>
      <c r="G93" s="27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SUM(D93:D93)</f>
        <v>437.5</v>
      </c>
      <c r="E94" s="23"/>
      <c r="F94" s="25"/>
      <c r="G94" s="26"/>
    </row>
    <row r="95" spans="1:7" x14ac:dyDescent="0.25">
      <c r="A95" s="9" t="s">
        <v>128</v>
      </c>
      <c r="B95" s="14" t="s">
        <v>129</v>
      </c>
      <c r="C95" s="10" t="s">
        <v>60</v>
      </c>
      <c r="D95" s="18">
        <v>1152.97</v>
      </c>
      <c r="E95" s="10">
        <v>3223</v>
      </c>
      <c r="F95" s="9" t="s">
        <v>68</v>
      </c>
      <c r="G95" s="27" t="s">
        <v>14</v>
      </c>
    </row>
    <row r="96" spans="1:7" ht="27" customHeight="1" thickBot="1" x14ac:dyDescent="0.3">
      <c r="A96" s="21" t="s">
        <v>15</v>
      </c>
      <c r="B96" s="22"/>
      <c r="C96" s="23"/>
      <c r="D96" s="24">
        <f>SUM(D95:D95)</f>
        <v>1152.97</v>
      </c>
      <c r="E96" s="23"/>
      <c r="F96" s="25"/>
      <c r="G96" s="26"/>
    </row>
    <row r="97" spans="1:7" x14ac:dyDescent="0.25">
      <c r="A97" s="9" t="s">
        <v>130</v>
      </c>
      <c r="B97" s="14" t="s">
        <v>131</v>
      </c>
      <c r="C97" s="10" t="s">
        <v>12</v>
      </c>
      <c r="D97" s="18">
        <v>89.95</v>
      </c>
      <c r="E97" s="10">
        <v>3221</v>
      </c>
      <c r="F97" s="9" t="s">
        <v>22</v>
      </c>
      <c r="G97" s="27" t="s">
        <v>14</v>
      </c>
    </row>
    <row r="98" spans="1:7" ht="27" customHeight="1" thickBot="1" x14ac:dyDescent="0.3">
      <c r="A98" s="21" t="s">
        <v>15</v>
      </c>
      <c r="B98" s="22"/>
      <c r="C98" s="23"/>
      <c r="D98" s="24">
        <f>SUM(D97:D97)</f>
        <v>89.95</v>
      </c>
      <c r="E98" s="23"/>
      <c r="F98" s="25"/>
      <c r="G98" s="26"/>
    </row>
    <row r="99" spans="1:7" x14ac:dyDescent="0.25">
      <c r="A99" s="9" t="s">
        <v>132</v>
      </c>
      <c r="B99" s="14" t="s">
        <v>133</v>
      </c>
      <c r="C99" s="10" t="s">
        <v>18</v>
      </c>
      <c r="D99" s="18">
        <v>49.6</v>
      </c>
      <c r="E99" s="10">
        <v>3232</v>
      </c>
      <c r="F99" s="9" t="s">
        <v>13</v>
      </c>
      <c r="G99" s="27" t="s">
        <v>14</v>
      </c>
    </row>
    <row r="100" spans="1:7" ht="27" customHeight="1" thickBot="1" x14ac:dyDescent="0.3">
      <c r="A100" s="21" t="s">
        <v>15</v>
      </c>
      <c r="B100" s="22"/>
      <c r="C100" s="23"/>
      <c r="D100" s="24">
        <f>SUM(D99:D99)</f>
        <v>49.6</v>
      </c>
      <c r="E100" s="23"/>
      <c r="F100" s="25"/>
      <c r="G100" s="26"/>
    </row>
    <row r="101" spans="1:7" x14ac:dyDescent="0.25">
      <c r="A101" s="9" t="s">
        <v>134</v>
      </c>
      <c r="B101" s="14" t="s">
        <v>135</v>
      </c>
      <c r="C101" s="10" t="s">
        <v>60</v>
      </c>
      <c r="D101" s="18">
        <v>119</v>
      </c>
      <c r="E101" s="10">
        <v>3221</v>
      </c>
      <c r="F101" s="9" t="s">
        <v>22</v>
      </c>
      <c r="G101" s="27" t="s">
        <v>14</v>
      </c>
    </row>
    <row r="102" spans="1:7" x14ac:dyDescent="0.25">
      <c r="A102" s="9"/>
      <c r="B102" s="14"/>
      <c r="C102" s="10"/>
      <c r="D102" s="18">
        <v>3.31</v>
      </c>
      <c r="E102" s="10">
        <v>3299</v>
      </c>
      <c r="F102" s="9" t="s">
        <v>41</v>
      </c>
      <c r="G102" s="28" t="s">
        <v>14</v>
      </c>
    </row>
    <row r="103" spans="1:7" ht="27" customHeight="1" thickBot="1" x14ac:dyDescent="0.3">
      <c r="A103" s="21" t="s">
        <v>15</v>
      </c>
      <c r="B103" s="22"/>
      <c r="C103" s="23"/>
      <c r="D103" s="24">
        <f>SUM(D101:D102)</f>
        <v>122.31</v>
      </c>
      <c r="E103" s="23"/>
      <c r="F103" s="25"/>
      <c r="G103" s="26"/>
    </row>
    <row r="104" spans="1:7" x14ac:dyDescent="0.25">
      <c r="A104" s="9" t="s">
        <v>136</v>
      </c>
      <c r="B104" s="14" t="s">
        <v>137</v>
      </c>
      <c r="C104" s="10" t="s">
        <v>138</v>
      </c>
      <c r="D104" s="18">
        <v>1436.95</v>
      </c>
      <c r="E104" s="10">
        <v>3222</v>
      </c>
      <c r="F104" s="9" t="s">
        <v>23</v>
      </c>
      <c r="G104" s="27" t="s">
        <v>14</v>
      </c>
    </row>
    <row r="105" spans="1:7" ht="27" customHeight="1" thickBot="1" x14ac:dyDescent="0.3">
      <c r="A105" s="21" t="s">
        <v>15</v>
      </c>
      <c r="B105" s="22"/>
      <c r="C105" s="23"/>
      <c r="D105" s="24">
        <f>SUM(D104:D104)</f>
        <v>1436.95</v>
      </c>
      <c r="E105" s="23"/>
      <c r="F105" s="25"/>
      <c r="G105" s="26"/>
    </row>
    <row r="106" spans="1:7" x14ac:dyDescent="0.25">
      <c r="A106" s="9" t="s">
        <v>139</v>
      </c>
      <c r="B106" s="14" t="s">
        <v>140</v>
      </c>
      <c r="C106" s="10" t="s">
        <v>60</v>
      </c>
      <c r="D106" s="18">
        <v>1456.25</v>
      </c>
      <c r="E106" s="10">
        <v>3239</v>
      </c>
      <c r="F106" s="9" t="s">
        <v>141</v>
      </c>
      <c r="G106" s="27" t="s">
        <v>14</v>
      </c>
    </row>
    <row r="107" spans="1:7" ht="27" customHeight="1" thickBot="1" x14ac:dyDescent="0.3">
      <c r="A107" s="21" t="s">
        <v>15</v>
      </c>
      <c r="B107" s="22"/>
      <c r="C107" s="23"/>
      <c r="D107" s="24">
        <f>SUM(D106:D106)</f>
        <v>1456.25</v>
      </c>
      <c r="E107" s="23"/>
      <c r="F107" s="25"/>
      <c r="G107" s="26"/>
    </row>
    <row r="108" spans="1:7" x14ac:dyDescent="0.25">
      <c r="A108" s="9" t="s">
        <v>142</v>
      </c>
      <c r="B108" s="14" t="s">
        <v>143</v>
      </c>
      <c r="C108" s="10" t="s">
        <v>57</v>
      </c>
      <c r="D108" s="18">
        <v>156.25</v>
      </c>
      <c r="E108" s="10">
        <v>3213</v>
      </c>
      <c r="F108" s="9" t="s">
        <v>144</v>
      </c>
      <c r="G108" s="27" t="s">
        <v>14</v>
      </c>
    </row>
    <row r="109" spans="1:7" ht="27" customHeight="1" thickBot="1" x14ac:dyDescent="0.3">
      <c r="A109" s="21" t="s">
        <v>15</v>
      </c>
      <c r="B109" s="22"/>
      <c r="C109" s="23"/>
      <c r="D109" s="24">
        <f>SUM(D108:D108)</f>
        <v>156.25</v>
      </c>
      <c r="E109" s="23"/>
      <c r="F109" s="25"/>
      <c r="G109" s="26"/>
    </row>
    <row r="110" spans="1:7" x14ac:dyDescent="0.25">
      <c r="A110" s="9" t="s">
        <v>145</v>
      </c>
      <c r="B110" s="14" t="s">
        <v>146</v>
      </c>
      <c r="C110" s="10" t="s">
        <v>60</v>
      </c>
      <c r="D110" s="18">
        <v>511.96</v>
      </c>
      <c r="E110" s="10">
        <v>3222</v>
      </c>
      <c r="F110" s="9" t="s">
        <v>23</v>
      </c>
      <c r="G110" s="27" t="s">
        <v>14</v>
      </c>
    </row>
    <row r="111" spans="1:7" ht="27" customHeight="1" thickBot="1" x14ac:dyDescent="0.3">
      <c r="A111" s="21" t="s">
        <v>15</v>
      </c>
      <c r="B111" s="22"/>
      <c r="C111" s="23"/>
      <c r="D111" s="24">
        <f>SUM(D110:D110)</f>
        <v>511.96</v>
      </c>
      <c r="E111" s="23"/>
      <c r="F111" s="25"/>
      <c r="G111" s="26"/>
    </row>
    <row r="112" spans="1:7" x14ac:dyDescent="0.25">
      <c r="A112" s="9"/>
      <c r="B112" s="14"/>
      <c r="C112" s="10"/>
      <c r="D112" s="18">
        <v>17641.939999999999</v>
      </c>
      <c r="E112" s="10">
        <v>3111</v>
      </c>
      <c r="F112" s="9" t="s">
        <v>147</v>
      </c>
      <c r="G112" s="27" t="s">
        <v>14</v>
      </c>
    </row>
    <row r="113" spans="1:7" x14ac:dyDescent="0.25">
      <c r="A113" s="9"/>
      <c r="B113" s="14"/>
      <c r="C113" s="10"/>
      <c r="D113" s="18">
        <v>2910.92</v>
      </c>
      <c r="E113" s="10">
        <v>3132</v>
      </c>
      <c r="F113" s="9" t="s">
        <v>148</v>
      </c>
      <c r="G113" s="28" t="s">
        <v>14</v>
      </c>
    </row>
    <row r="114" spans="1:7" x14ac:dyDescent="0.25">
      <c r="A114" s="9"/>
      <c r="B114" s="14"/>
      <c r="C114" s="10"/>
      <c r="D114" s="18">
        <v>54.54</v>
      </c>
      <c r="E114" s="10">
        <v>3237</v>
      </c>
      <c r="F114" s="9" t="s">
        <v>153</v>
      </c>
      <c r="G114" s="28" t="s">
        <v>14</v>
      </c>
    </row>
    <row r="115" spans="1:7" x14ac:dyDescent="0.25">
      <c r="A115" s="9"/>
      <c r="B115" s="14"/>
      <c r="C115" s="10"/>
      <c r="D115" s="18">
        <v>163.61000000000001</v>
      </c>
      <c r="E115" s="10">
        <v>3237</v>
      </c>
      <c r="F115" s="9" t="s">
        <v>153</v>
      </c>
      <c r="G115" s="28" t="s">
        <v>14</v>
      </c>
    </row>
    <row r="116" spans="1:7" x14ac:dyDescent="0.25">
      <c r="A116" s="9"/>
      <c r="B116" s="14"/>
      <c r="C116" s="10"/>
      <c r="D116" s="18">
        <v>463.35</v>
      </c>
      <c r="E116" s="10">
        <v>3237</v>
      </c>
      <c r="F116" s="9" t="s">
        <v>153</v>
      </c>
      <c r="G116" s="28" t="s">
        <v>14</v>
      </c>
    </row>
    <row r="117" spans="1:7" x14ac:dyDescent="0.25">
      <c r="A117" s="9"/>
      <c r="B117" s="14"/>
      <c r="C117" s="10"/>
      <c r="D117" s="18">
        <v>1500</v>
      </c>
      <c r="E117" s="10">
        <v>3237</v>
      </c>
      <c r="F117" s="9" t="s">
        <v>153</v>
      </c>
      <c r="G117" s="28" t="s">
        <v>14</v>
      </c>
    </row>
    <row r="118" spans="1:7" x14ac:dyDescent="0.25">
      <c r="A118" s="9"/>
      <c r="B118" s="14"/>
      <c r="C118" s="10"/>
      <c r="D118" s="18">
        <v>24.3</v>
      </c>
      <c r="E118" s="10">
        <v>3211</v>
      </c>
      <c r="F118" s="9" t="s">
        <v>149</v>
      </c>
      <c r="G118" s="28" t="s">
        <v>14</v>
      </c>
    </row>
    <row r="119" spans="1:7" x14ac:dyDescent="0.25">
      <c r="A119" s="9"/>
      <c r="B119" s="14"/>
      <c r="C119" s="10"/>
      <c r="D119" s="18">
        <v>30</v>
      </c>
      <c r="E119" s="10">
        <v>3211</v>
      </c>
      <c r="F119" s="9" t="s">
        <v>149</v>
      </c>
      <c r="G119" s="28" t="s">
        <v>14</v>
      </c>
    </row>
    <row r="120" spans="1:7" x14ac:dyDescent="0.25">
      <c r="A120" s="9"/>
      <c r="B120" s="14"/>
      <c r="C120" s="10"/>
      <c r="D120" s="18">
        <v>226.4</v>
      </c>
      <c r="E120" s="10">
        <v>3211</v>
      </c>
      <c r="F120" s="9" t="s">
        <v>149</v>
      </c>
      <c r="G120" s="28" t="s">
        <v>14</v>
      </c>
    </row>
    <row r="121" spans="1:7" x14ac:dyDescent="0.25">
      <c r="A121" s="9"/>
      <c r="B121" s="14"/>
      <c r="C121" s="10"/>
      <c r="D121" s="18">
        <v>669</v>
      </c>
      <c r="E121" s="10">
        <v>3211</v>
      </c>
      <c r="F121" s="9" t="s">
        <v>149</v>
      </c>
      <c r="G121" s="28" t="s">
        <v>14</v>
      </c>
    </row>
    <row r="122" spans="1:7" x14ac:dyDescent="0.25">
      <c r="A122" s="9"/>
      <c r="B122" s="14"/>
      <c r="C122" s="10"/>
      <c r="D122" s="18">
        <v>979.7</v>
      </c>
      <c r="E122" s="10">
        <v>3211</v>
      </c>
      <c r="F122" s="9" t="s">
        <v>149</v>
      </c>
      <c r="G122" s="28" t="s">
        <v>14</v>
      </c>
    </row>
    <row r="123" spans="1:7" x14ac:dyDescent="0.25">
      <c r="A123" s="9"/>
      <c r="B123" s="14"/>
      <c r="C123" s="10"/>
      <c r="D123" s="18">
        <v>232.75</v>
      </c>
      <c r="E123" s="10">
        <v>3212</v>
      </c>
      <c r="F123" s="9" t="s">
        <v>150</v>
      </c>
      <c r="G123" s="28" t="s">
        <v>14</v>
      </c>
    </row>
    <row r="124" spans="1:7" x14ac:dyDescent="0.25">
      <c r="A124" s="9"/>
      <c r="B124" s="14"/>
      <c r="C124" s="10"/>
      <c r="D124" s="18">
        <v>60</v>
      </c>
      <c r="E124" s="10">
        <v>3222</v>
      </c>
      <c r="F124" s="9" t="s">
        <v>23</v>
      </c>
      <c r="G124" s="28" t="s">
        <v>14</v>
      </c>
    </row>
    <row r="125" spans="1:7" x14ac:dyDescent="0.25">
      <c r="A125" s="9"/>
      <c r="B125" s="14"/>
      <c r="C125" s="10"/>
      <c r="D125" s="18">
        <v>63.74</v>
      </c>
      <c r="E125" s="10">
        <v>3431</v>
      </c>
      <c r="F125" s="9" t="s">
        <v>151</v>
      </c>
      <c r="G125" s="28" t="s">
        <v>14</v>
      </c>
    </row>
    <row r="126" spans="1:7" x14ac:dyDescent="0.25">
      <c r="A126" s="9"/>
      <c r="B126" s="14"/>
      <c r="C126" s="10"/>
      <c r="D126" s="18">
        <v>104599.37</v>
      </c>
      <c r="E126" s="10">
        <v>3111</v>
      </c>
      <c r="F126" s="9" t="s">
        <v>154</v>
      </c>
      <c r="G126" s="28" t="s">
        <v>14</v>
      </c>
    </row>
    <row r="127" spans="1:7" x14ac:dyDescent="0.25">
      <c r="A127" s="9"/>
      <c r="B127" s="14"/>
      <c r="C127" s="10"/>
      <c r="D127" s="18">
        <v>17701.650000000001</v>
      </c>
      <c r="E127" s="10">
        <v>31321</v>
      </c>
      <c r="F127" s="9" t="s">
        <v>148</v>
      </c>
      <c r="G127" s="28" t="s">
        <v>14</v>
      </c>
    </row>
    <row r="128" spans="1:7" x14ac:dyDescent="0.25">
      <c r="A128" s="9"/>
      <c r="B128" s="14"/>
      <c r="C128" s="10"/>
      <c r="D128" s="18">
        <v>1972.55</v>
      </c>
      <c r="E128" s="10">
        <v>32121</v>
      </c>
      <c r="F128" s="9" t="s">
        <v>155</v>
      </c>
      <c r="G128" s="28" t="s">
        <v>14</v>
      </c>
    </row>
    <row r="129" spans="1:7" x14ac:dyDescent="0.25">
      <c r="A129" s="9"/>
      <c r="B129" s="14"/>
      <c r="C129" s="10"/>
      <c r="D129" s="18">
        <v>287.17</v>
      </c>
      <c r="E129" s="10">
        <v>31141</v>
      </c>
      <c r="F129" s="9" t="s">
        <v>156</v>
      </c>
      <c r="G129" s="28" t="s">
        <v>14</v>
      </c>
    </row>
    <row r="130" spans="1:7" x14ac:dyDescent="0.25">
      <c r="A130" s="9"/>
      <c r="B130" s="14"/>
      <c r="C130" s="10"/>
      <c r="D130" s="18">
        <v>2396.1999999999998</v>
      </c>
      <c r="E130" s="10">
        <v>31131</v>
      </c>
      <c r="F130" s="9" t="s">
        <v>157</v>
      </c>
      <c r="G130" s="28" t="s">
        <v>14</v>
      </c>
    </row>
    <row r="131" spans="1:7" x14ac:dyDescent="0.25">
      <c r="A131" s="9"/>
      <c r="B131" s="14"/>
      <c r="C131" s="10"/>
      <c r="D131" s="18">
        <v>336</v>
      </c>
      <c r="E131" s="10">
        <v>32955</v>
      </c>
      <c r="F131" s="9" t="s">
        <v>158</v>
      </c>
      <c r="G131" s="28" t="s">
        <v>14</v>
      </c>
    </row>
    <row r="132" spans="1:7" ht="21" customHeight="1" thickBot="1" x14ac:dyDescent="0.3">
      <c r="A132" s="21" t="s">
        <v>15</v>
      </c>
      <c r="B132" s="22"/>
      <c r="C132" s="23"/>
      <c r="D132" s="24">
        <f>SUM(D112:D131)</f>
        <v>152313.19</v>
      </c>
      <c r="E132" s="23"/>
      <c r="F132" s="25"/>
      <c r="G132" s="26"/>
    </row>
    <row r="133" spans="1:7" ht="15.75" thickBot="1" x14ac:dyDescent="0.3">
      <c r="A133" s="29" t="s">
        <v>152</v>
      </c>
      <c r="B133" s="30"/>
      <c r="C133" s="31"/>
      <c r="D133" s="32">
        <f>SUM(D8,D10,D13,D15,D17,D19,D21,D24,D26,D28,D30,D32,D37,D39,D41,D43,D45,D47,D49,D51,D53,D55,D57,D59,D61,D63,D66,D68,D70,D72,D74,D76,D78,D80,D82,D84,D86,D88,D90,D92,D94,D96,D98,D100,D103,D105,D107,D109,D111,D132)</f>
        <v>187653.84</v>
      </c>
      <c r="E133" s="31"/>
      <c r="F133" s="33"/>
      <c r="G133" s="34"/>
    </row>
    <row r="134" spans="1:7" x14ac:dyDescent="0.25">
      <c r="A134" s="9"/>
      <c r="B134" s="14"/>
      <c r="C134" s="10"/>
      <c r="D134" s="18"/>
      <c r="E134" s="10"/>
      <c r="F134" s="9"/>
    </row>
    <row r="135" spans="1:7" x14ac:dyDescent="0.25">
      <c r="A135" s="9"/>
      <c r="B135" s="14"/>
      <c r="C135" s="10"/>
      <c r="D135" s="18"/>
      <c r="E135" s="10"/>
      <c r="F135" s="9"/>
    </row>
    <row r="136" spans="1:7" x14ac:dyDescent="0.25">
      <c r="A136" s="9"/>
      <c r="B136" s="14"/>
      <c r="C136" s="10"/>
      <c r="D136" s="18"/>
      <c r="E136" s="10"/>
      <c r="F136" s="9"/>
    </row>
    <row r="137" spans="1:7" x14ac:dyDescent="0.25">
      <c r="A137" s="9"/>
      <c r="B137" s="14"/>
      <c r="C137" s="10"/>
      <c r="D137" s="18"/>
      <c r="E137" s="10"/>
      <c r="F137" s="9"/>
    </row>
    <row r="138" spans="1:7" x14ac:dyDescent="0.25">
      <c r="A138" s="9"/>
      <c r="B138" s="14"/>
      <c r="C138" s="10"/>
      <c r="D138" s="18"/>
      <c r="E138" s="10"/>
      <c r="F138" s="9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2024-11-21T10:35:15Z</dcterms:modified>
</cp:coreProperties>
</file>