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1" l="1"/>
  <c r="D88" i="1" l="1"/>
  <c r="D86" i="1"/>
  <c r="D84" i="1"/>
  <c r="D82" i="1"/>
  <c r="D80" i="1"/>
  <c r="D78" i="1"/>
  <c r="D76" i="1"/>
  <c r="D74" i="1"/>
  <c r="D72" i="1"/>
  <c r="D70" i="1"/>
  <c r="D68" i="1"/>
  <c r="D64" i="1"/>
  <c r="D62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1" i="1"/>
  <c r="D19" i="1"/>
  <c r="D17" i="1"/>
  <c r="D15" i="1"/>
  <c r="D13" i="1"/>
  <c r="D10" i="1"/>
  <c r="D8" i="1"/>
  <c r="D119" i="1" s="1"/>
</calcChain>
</file>

<file path=xl/sharedStrings.xml><?xml version="1.0" encoding="utf-8"?>
<sst xmlns="http://schemas.openxmlformats.org/spreadsheetml/2006/main" count="310" uniqueCount="143">
  <si>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</si>
  <si>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</si>
  <si>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</si>
  <si>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</si>
  <si>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</si>
  <si>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</si>
  <si>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</si>
  <si>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</si>
  <si>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</si>
  <si>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01.12.2024 Do 31.12.2024</t>
  </si>
  <si>
    <t>PRIJEVOZ "FRANCUZEVIĆ", VL. FRANCUZEVIĆ JOSIP, DUGO SELO, PUHOVSKA 26.</t>
  </si>
  <si>
    <t>97893449509</t>
  </si>
  <si>
    <t>10370 DUGO SELO</t>
  </si>
  <si>
    <t xml:space="preserve">OSTALI NESPOMENUTI RASHODI POSLOVANJA                                                                                                                 </t>
  </si>
  <si>
    <t>OSNOVNA ŠKOLA ZAPRUĐE</t>
  </si>
  <si>
    <t>Ukupno:</t>
  </si>
  <si>
    <t>PROFIL KLETT d.o.o. *</t>
  </si>
  <si>
    <t>95803232921</t>
  </si>
  <si>
    <t>HR-10000 ZAGREB</t>
  </si>
  <si>
    <t>UREDSKI MATERIJAL I OSTALI MATERIJALNI RASHODI</t>
  </si>
  <si>
    <t>VRUTAK D.O.O.</t>
  </si>
  <si>
    <t>95092888930</t>
  </si>
  <si>
    <t>ZAGREB</t>
  </si>
  <si>
    <t>MATERIJAL I SIROVINE</t>
  </si>
  <si>
    <t>OPG MARIO KUKEC</t>
  </si>
  <si>
    <t>92687912946</t>
  </si>
  <si>
    <t>10090 ZAGREB-SUSEDGRAD</t>
  </si>
  <si>
    <t>Nema Konta Na Odabranoj Razini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</si>
  <si>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</si>
  <si>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</si>
  <si>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</si>
  <si>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PRESEČKI GRUPA D.O.O.</t>
  </si>
  <si>
    <t>85843181422</t>
  </si>
  <si>
    <t>KRAPINA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</si>
  <si>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</si>
  <si>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</si>
  <si>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</si>
  <si>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</si>
  <si>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</si>
  <si>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</si>
  <si>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</si>
  <si>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ZAGREBAČKI HOLDING - PODRUŽNICA VODOOPSKRBA I ODVODNJA</t>
  </si>
  <si>
    <t>NAKLADA LJEVAK D.O.O.</t>
  </si>
  <si>
    <t>80364394364</t>
  </si>
  <si>
    <t xml:space="preserve">ZAGREB                                            </t>
  </si>
  <si>
    <t xml:space="preserve">KNJIGE U KNJIŽNICAMA                                                                                                                                  </t>
  </si>
  <si>
    <t>KOVAČIĆ KONZALTING D.O.O.</t>
  </si>
  <si>
    <t>79608058419</t>
  </si>
  <si>
    <t>TROGIR</t>
  </si>
  <si>
    <t xml:space="preserve">STRUČNO USAVRŠAVANJE ZAPOSLENIKA                                                                                                                      </t>
  </si>
  <si>
    <t>ZAGREBACKE PEKARNE KLARA d.d.</t>
  </si>
  <si>
    <t>76842508189</t>
  </si>
  <si>
    <t>OPTIMUS LAB d.o.o.</t>
  </si>
  <si>
    <t>71981294715</t>
  </si>
  <si>
    <t>40000 ČAKOVEC</t>
  </si>
  <si>
    <t>Telemach Hrvatska d.o.o.</t>
  </si>
  <si>
    <t>70133616033</t>
  </si>
  <si>
    <t>10000 Zagreb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</si>
  <si>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</si>
  <si>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</si>
  <si>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</si>
  <si>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RESULTO d.o.o.</t>
  </si>
  <si>
    <t>63787690037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</si>
  <si>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</si>
  <si>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</si>
  <si>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</si>
  <si>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GRADSKI URED ZA IZGRADNJU</t>
  </si>
  <si>
    <t>61817894937</t>
  </si>
  <si>
    <t xml:space="preserve"> ZAGREB                                           </t>
  </si>
  <si>
    <t>Poslovna Literatura d.o.o.</t>
  </si>
  <si>
    <t>61452840082</t>
  </si>
  <si>
    <t>PASTOR SERVISI d.o.o.</t>
  </si>
  <si>
    <t>60654129780</t>
  </si>
  <si>
    <t>10437 Rakitje- Bestovje</t>
  </si>
  <si>
    <t xml:space="preserve">USLUGE TEKUĆEG I INVESTICIJSKOG ODRŽAVANJA                                                                                                            </t>
  </si>
  <si>
    <t>LIMES PLUS</t>
  </si>
  <si>
    <t>57560191883</t>
  </si>
  <si>
    <t>IGO-MAT d.o.o.</t>
  </si>
  <si>
    <t>55662000497</t>
  </si>
  <si>
    <t>10432 Bregana</t>
  </si>
  <si>
    <t>BIMUS d.o.o.</t>
  </si>
  <si>
    <t>54013697016</t>
  </si>
  <si>
    <t>10250  ZAGREB</t>
  </si>
  <si>
    <t>VINDIJA PREHRAMBENA INDUSTRIJA d.d.-meso</t>
  </si>
  <si>
    <t>44138062462</t>
  </si>
  <si>
    <t xml:space="preserve">VARAŽDIN                                          </t>
  </si>
  <si>
    <t>VINDIJA PREHRAMBENA INDUSTRIJA-ostalo</t>
  </si>
  <si>
    <t>VARAŽDIN</t>
  </si>
  <si>
    <t>ŠKOLSKA KNJIGA D.D.</t>
  </si>
  <si>
    <t>38967655335</t>
  </si>
  <si>
    <t>MESNA INDUSTRIJA RAVLIĆ</t>
  </si>
  <si>
    <t>38495941444</t>
  </si>
  <si>
    <t>OSIJEK</t>
  </si>
  <si>
    <t>KREATIVA</t>
  </si>
  <si>
    <t>37351859504</t>
  </si>
  <si>
    <t xml:space="preserve">SITNI INVENTAR I AUTO GUME                                                                                                                            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</si>
  <si>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</si>
  <si>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</si>
  <si>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</si>
  <si>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A1 Hrvatska d.o.o.</t>
  </si>
  <si>
    <t>29524210204</t>
  </si>
  <si>
    <t>PODRAVKA</t>
  </si>
  <si>
    <t>18928523252</t>
  </si>
  <si>
    <t>KOPRIVNICA</t>
  </si>
  <si>
    <t>PET d.o.o.</t>
  </si>
  <si>
    <t>18052946209</t>
  </si>
  <si>
    <t>10020 ZAGREB</t>
  </si>
  <si>
    <t>HEP - TOPLINARSTVO</t>
  </si>
  <si>
    <t>15907062900</t>
  </si>
  <si>
    <t>KATARINA ZRINSKI D.O.O.</t>
  </si>
  <si>
    <t>13653700851</t>
  </si>
  <si>
    <t>AKD-ZAŠTITA D.O.O.</t>
  </si>
  <si>
    <t>09253797076</t>
  </si>
  <si>
    <t>10000 ZAGREB</t>
  </si>
  <si>
    <t>LEDO PLUS D.O.O.</t>
  </si>
  <si>
    <t>07179054100</t>
  </si>
  <si>
    <t xml:space="preserve">ĆAVIĆEVA 1A                                       </t>
  </si>
  <si>
    <t>ESK CROATIA ATEST</t>
  </si>
  <si>
    <t>06135698286</t>
  </si>
  <si>
    <t xml:space="preserve">OSTALE USLUGE                                                                                                                                         </t>
  </si>
  <si>
    <t>TIN - PROIZVODNJA D.O.O.</t>
  </si>
  <si>
    <t>03394514113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</si>
  <si>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</si>
  <si>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</si>
  <si>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</si>
  <si>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</si>
  <si>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NAKNADE ZA PRIJEVOZ, ZA RAD NA TERENU I ODVOJENI ŽIVOT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</si>
  <si>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</si>
  <si>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</si>
  <si>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</si>
  <si>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POREZ BOŽIĆNICA POM. U NASTAVI</t>
  </si>
  <si>
    <t>MIO I STUP BOŽIĆNICA</t>
  </si>
  <si>
    <t>MIO II STUP BOŽIĆNICA</t>
  </si>
  <si>
    <t>DOPRINOSI BOŽIĆNICA</t>
  </si>
  <si>
    <t>BOŽIĆNICA POM. U NASTAVI</t>
  </si>
  <si>
    <t>POVRAT U PRORAČUN</t>
  </si>
  <si>
    <t>OSTALE OBVEZE ZA ZAPOSLENE</t>
  </si>
  <si>
    <t>PLAĆA ZA REDOVNI RAD COP</t>
  </si>
  <si>
    <t>DOPRINSI ZA ZDRAVSTVENO OSIGURANJE COP</t>
  </si>
  <si>
    <t>PRIJEVOZ</t>
  </si>
  <si>
    <t>BOŽIĆNICA COP</t>
  </si>
  <si>
    <t>NOVČANA NAKNADA POSLODAVCA ZBOG NEZAPOŠLJAVANJA OSOBA S INVALIDITETOM</t>
  </si>
  <si>
    <t>MAT. PRAVA  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</si>
</sst>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9"/>
  <sheetViews>
    <sheetView tabSelected="1" topLeftCell="C88" zoomScaleNormal="100" workbookViewId="0">
      <selection activeCell="F125" sqref="F1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400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1009.8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1009.8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267.37</v>
      </c>
      <c r="E11" s="10">
        <v>3221</v>
      </c>
      <c r="F11" s="9" t="s">
        <v>19</v>
      </c>
      <c r="G11" s="27" t="s">
        <v>14</v>
      </c>
    </row>
    <row r="12" spans="1:7" x14ac:dyDescent="0.25">
      <c r="A12" s="9"/>
      <c r="B12" s="14"/>
      <c r="C12" s="10"/>
      <c r="D12" s="18">
        <v>2423.94</v>
      </c>
      <c r="E12" s="10">
        <v>3222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2691.31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276</v>
      </c>
      <c r="E14" s="10">
        <v>3691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276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22</v>
      </c>
      <c r="D16" s="18">
        <v>31.8</v>
      </c>
      <c r="E16" s="10">
        <v>3231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31.8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190</v>
      </c>
      <c r="E18" s="10">
        <v>3299</v>
      </c>
      <c r="F18" s="9" t="s">
        <v>13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190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22</v>
      </c>
      <c r="D20" s="18">
        <v>66.36</v>
      </c>
      <c r="E20" s="10">
        <v>3238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66.36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22</v>
      </c>
      <c r="D22" s="18">
        <v>150.63999999999999</v>
      </c>
      <c r="E22" s="10">
        <v>3234</v>
      </c>
      <c r="F22" s="9" t="s">
        <v>39</v>
      </c>
      <c r="G22" s="27" t="s">
        <v>14</v>
      </c>
    </row>
    <row r="23" spans="1:7" x14ac:dyDescent="0.25">
      <c r="A23" s="9"/>
      <c r="B23" s="14"/>
      <c r="C23" s="10"/>
      <c r="D23" s="18">
        <v>2.2999999999999998</v>
      </c>
      <c r="E23" s="10">
        <v>3433</v>
      </c>
      <c r="F23" s="9" t="s">
        <v>40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152.94</v>
      </c>
      <c r="E24" s="23"/>
      <c r="F24" s="25"/>
      <c r="G24" s="26"/>
    </row>
    <row r="25" spans="1:7" x14ac:dyDescent="0.25">
      <c r="A25" s="9" t="s">
        <v>41</v>
      </c>
      <c r="B25" s="14" t="s">
        <v>38</v>
      </c>
      <c r="C25" s="10" t="s">
        <v>22</v>
      </c>
      <c r="D25" s="18">
        <v>1096.06</v>
      </c>
      <c r="E25" s="10">
        <v>3234</v>
      </c>
      <c r="F25" s="9" t="s">
        <v>39</v>
      </c>
      <c r="G25" s="27" t="s">
        <v>14</v>
      </c>
    </row>
    <row r="26" spans="1:7" x14ac:dyDescent="0.25">
      <c r="A26" s="9"/>
      <c r="B26" s="14"/>
      <c r="C26" s="10"/>
      <c r="D26" s="18">
        <v>3.61</v>
      </c>
      <c r="E26" s="10">
        <v>3433</v>
      </c>
      <c r="F26" s="9" t="s">
        <v>40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1099.6699999999998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549.71</v>
      </c>
      <c r="E28" s="10">
        <v>4241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549.71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100</v>
      </c>
      <c r="E30" s="10">
        <v>3213</v>
      </c>
      <c r="F30" s="9" t="s">
        <v>49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100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22</v>
      </c>
      <c r="D32" s="18">
        <v>2499.38</v>
      </c>
      <c r="E32" s="10">
        <v>3222</v>
      </c>
      <c r="F32" s="9" t="s">
        <v>23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2499.38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161.25</v>
      </c>
      <c r="E34" s="10">
        <v>3238</v>
      </c>
      <c r="F34" s="9" t="s">
        <v>36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161.25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23.73</v>
      </c>
      <c r="E36" s="10">
        <v>3231</v>
      </c>
      <c r="F36" s="9" t="s">
        <v>30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23.73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44</v>
      </c>
      <c r="D38" s="18">
        <v>42.48</v>
      </c>
      <c r="E38" s="10">
        <v>3233</v>
      </c>
      <c r="F38" s="9" t="s">
        <v>60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42.48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22</v>
      </c>
      <c r="D40" s="18">
        <v>1431.43</v>
      </c>
      <c r="E40" s="10">
        <v>3221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1431.43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22</v>
      </c>
      <c r="D42" s="18">
        <v>2728.1</v>
      </c>
      <c r="E42" s="10">
        <v>3223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2728.1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253.03</v>
      </c>
      <c r="E44" s="10">
        <v>3234</v>
      </c>
      <c r="F44" s="9" t="s">
        <v>39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253.03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57</v>
      </c>
      <c r="D46" s="18">
        <v>162.77000000000001</v>
      </c>
      <c r="E46" s="10">
        <v>3221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162.77000000000001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239.86</v>
      </c>
      <c r="E48" s="10">
        <v>3232</v>
      </c>
      <c r="F48" s="9" t="s">
        <v>74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239.86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22</v>
      </c>
      <c r="D50" s="18">
        <v>247.65</v>
      </c>
      <c r="E50" s="10">
        <v>3221</v>
      </c>
      <c r="F50" s="9" t="s">
        <v>19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247.65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1275.23</v>
      </c>
      <c r="E52" s="10">
        <v>3222</v>
      </c>
      <c r="F52" s="9" t="s">
        <v>23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1275.23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36.479999999999997</v>
      </c>
      <c r="E54" s="10">
        <v>3221</v>
      </c>
      <c r="F54" s="9" t="s">
        <v>19</v>
      </c>
      <c r="G54" s="27" t="s">
        <v>14</v>
      </c>
    </row>
    <row r="55" spans="1:7" x14ac:dyDescent="0.25">
      <c r="A55" s="9"/>
      <c r="B55" s="14"/>
      <c r="C55" s="10"/>
      <c r="D55" s="18">
        <v>298.64999999999998</v>
      </c>
      <c r="E55" s="10">
        <v>3232</v>
      </c>
      <c r="F55" s="9" t="s">
        <v>74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335.13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1565.66</v>
      </c>
      <c r="E57" s="10">
        <v>3222</v>
      </c>
      <c r="F57" s="9" t="s">
        <v>23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1565.66</v>
      </c>
      <c r="E58" s="23"/>
      <c r="F58" s="25"/>
      <c r="G58" s="26"/>
    </row>
    <row r="59" spans="1:7" x14ac:dyDescent="0.25">
      <c r="A59" s="9" t="s">
        <v>86</v>
      </c>
      <c r="B59" s="14" t="s">
        <v>84</v>
      </c>
      <c r="C59" s="10" t="s">
        <v>87</v>
      </c>
      <c r="D59" s="18">
        <v>4169.9399999999996</v>
      </c>
      <c r="E59" s="10">
        <v>3222</v>
      </c>
      <c r="F59" s="9" t="s">
        <v>23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4169.9399999999996</v>
      </c>
      <c r="E60" s="23"/>
      <c r="F60" s="25"/>
      <c r="G60" s="26"/>
    </row>
    <row r="61" spans="1:7" x14ac:dyDescent="0.25">
      <c r="A61" s="9" t="s">
        <v>88</v>
      </c>
      <c r="B61" s="14" t="s">
        <v>89</v>
      </c>
      <c r="C61" s="10" t="s">
        <v>44</v>
      </c>
      <c r="D61" s="18">
        <v>303.7</v>
      </c>
      <c r="E61" s="10">
        <v>4241</v>
      </c>
      <c r="F61" s="9" t="s">
        <v>45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303.7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1208.3800000000001</v>
      </c>
      <c r="E63" s="10">
        <v>3222</v>
      </c>
      <c r="F63" s="9" t="s">
        <v>23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1208.3800000000001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44</v>
      </c>
      <c r="D65" s="18">
        <v>266.45999999999998</v>
      </c>
      <c r="E65" s="10">
        <v>3221</v>
      </c>
      <c r="F65" s="9" t="s">
        <v>19</v>
      </c>
      <c r="G65" s="27" t="s">
        <v>14</v>
      </c>
    </row>
    <row r="66" spans="1:7" x14ac:dyDescent="0.25">
      <c r="A66" s="9"/>
      <c r="B66" s="14"/>
      <c r="C66" s="10"/>
      <c r="D66" s="18">
        <v>672.75</v>
      </c>
      <c r="E66" s="10">
        <v>3225</v>
      </c>
      <c r="F66" s="9" t="s">
        <v>95</v>
      </c>
      <c r="G66" s="28" t="s">
        <v>14</v>
      </c>
    </row>
    <row r="67" spans="1:7" x14ac:dyDescent="0.25">
      <c r="A67" s="9"/>
      <c r="B67" s="14"/>
      <c r="C67" s="10"/>
      <c r="D67" s="18">
        <v>24</v>
      </c>
      <c r="E67" s="10">
        <v>3299</v>
      </c>
      <c r="F67" s="9" t="s">
        <v>13</v>
      </c>
      <c r="G67" s="28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SUM(D65:D67)</f>
        <v>963.21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22</v>
      </c>
      <c r="D69" s="18">
        <v>184.15</v>
      </c>
      <c r="E69" s="10">
        <v>3236</v>
      </c>
      <c r="F69" s="9" t="s">
        <v>98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184.15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57</v>
      </c>
      <c r="D71" s="18">
        <v>16.559999999999999</v>
      </c>
      <c r="E71" s="10">
        <v>3231</v>
      </c>
      <c r="F71" s="9" t="s">
        <v>30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16.559999999999999</v>
      </c>
      <c r="E72" s="23"/>
      <c r="F72" s="25"/>
      <c r="G72" s="26"/>
    </row>
    <row r="73" spans="1:7" x14ac:dyDescent="0.25">
      <c r="A73" s="9" t="s">
        <v>101</v>
      </c>
      <c r="B73" s="14" t="s">
        <v>102</v>
      </c>
      <c r="C73" s="10" t="s">
        <v>103</v>
      </c>
      <c r="D73" s="18">
        <v>820.53</v>
      </c>
      <c r="E73" s="10">
        <v>3222</v>
      </c>
      <c r="F73" s="9" t="s">
        <v>23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820.53</v>
      </c>
      <c r="E74" s="23"/>
      <c r="F74" s="25"/>
      <c r="G74" s="26"/>
    </row>
    <row r="75" spans="1:7" x14ac:dyDescent="0.25">
      <c r="A75" s="9" t="s">
        <v>104</v>
      </c>
      <c r="B75" s="14" t="s">
        <v>105</v>
      </c>
      <c r="C75" s="10" t="s">
        <v>106</v>
      </c>
      <c r="D75" s="18">
        <v>1575.33</v>
      </c>
      <c r="E75" s="10">
        <v>3222</v>
      </c>
      <c r="F75" s="9" t="s">
        <v>23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1575.33</v>
      </c>
      <c r="E76" s="23"/>
      <c r="F76" s="25"/>
      <c r="G76" s="26"/>
    </row>
    <row r="77" spans="1:7" x14ac:dyDescent="0.25">
      <c r="A77" s="9" t="s">
        <v>107</v>
      </c>
      <c r="B77" s="14" t="s">
        <v>108</v>
      </c>
      <c r="C77" s="10" t="s">
        <v>44</v>
      </c>
      <c r="D77" s="18">
        <v>9330.89</v>
      </c>
      <c r="E77" s="10">
        <v>3223</v>
      </c>
      <c r="F77" s="9" t="s">
        <v>65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9330.89</v>
      </c>
      <c r="E78" s="23"/>
      <c r="F78" s="25"/>
      <c r="G78" s="26"/>
    </row>
    <row r="79" spans="1:7" x14ac:dyDescent="0.25">
      <c r="A79" s="9" t="s">
        <v>109</v>
      </c>
      <c r="B79" s="14" t="s">
        <v>110</v>
      </c>
      <c r="C79" s="10" t="s">
        <v>87</v>
      </c>
      <c r="D79" s="18">
        <v>965</v>
      </c>
      <c r="E79" s="10">
        <v>4241</v>
      </c>
      <c r="F79" s="9" t="s">
        <v>45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965</v>
      </c>
      <c r="E80" s="23"/>
      <c r="F80" s="25"/>
      <c r="G80" s="26"/>
    </row>
    <row r="81" spans="1:7" x14ac:dyDescent="0.25">
      <c r="A81" s="9" t="s">
        <v>111</v>
      </c>
      <c r="B81" s="14" t="s">
        <v>112</v>
      </c>
      <c r="C81" s="10" t="s">
        <v>113</v>
      </c>
      <c r="D81" s="18">
        <v>49.6</v>
      </c>
      <c r="E81" s="10">
        <v>3232</v>
      </c>
      <c r="F81" s="9" t="s">
        <v>74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49.6</v>
      </c>
      <c r="E82" s="23"/>
      <c r="F82" s="25"/>
      <c r="G82" s="26"/>
    </row>
    <row r="83" spans="1:7" x14ac:dyDescent="0.25">
      <c r="A83" s="9" t="s">
        <v>114</v>
      </c>
      <c r="B83" s="14" t="s">
        <v>115</v>
      </c>
      <c r="C83" s="10" t="s">
        <v>116</v>
      </c>
      <c r="D83" s="18">
        <v>882.68</v>
      </c>
      <c r="E83" s="10">
        <v>3222</v>
      </c>
      <c r="F83" s="9" t="s">
        <v>23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882.68</v>
      </c>
      <c r="E84" s="23"/>
      <c r="F84" s="25"/>
      <c r="G84" s="26"/>
    </row>
    <row r="85" spans="1:7" x14ac:dyDescent="0.25">
      <c r="A85" s="9" t="s">
        <v>117</v>
      </c>
      <c r="B85" s="14" t="s">
        <v>118</v>
      </c>
      <c r="C85" s="10" t="s">
        <v>44</v>
      </c>
      <c r="D85" s="18">
        <v>1437.5</v>
      </c>
      <c r="E85" s="10">
        <v>3239</v>
      </c>
      <c r="F85" s="9" t="s">
        <v>119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1437.5</v>
      </c>
      <c r="E86" s="23"/>
      <c r="F86" s="25"/>
      <c r="G86" s="26"/>
    </row>
    <row r="87" spans="1:7" x14ac:dyDescent="0.25">
      <c r="A87" s="9" t="s">
        <v>120</v>
      </c>
      <c r="B87" s="14" t="s">
        <v>121</v>
      </c>
      <c r="C87" s="10" t="s">
        <v>44</v>
      </c>
      <c r="D87" s="18">
        <v>3359.05</v>
      </c>
      <c r="E87" s="10">
        <v>3222</v>
      </c>
      <c r="F87" s="9" t="s">
        <v>23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3359.05</v>
      </c>
      <c r="E88" s="23"/>
      <c r="F88" s="25"/>
      <c r="G88" s="26"/>
    </row>
    <row r="89" spans="1:7" x14ac:dyDescent="0.25">
      <c r="A89" s="9"/>
      <c r="B89" s="14"/>
      <c r="C89" s="10"/>
      <c r="D89" s="18">
        <v>20776.97</v>
      </c>
      <c r="E89" s="10">
        <v>3111</v>
      </c>
      <c r="F89" s="9" t="s">
        <v>122</v>
      </c>
      <c r="G89" s="27" t="s">
        <v>14</v>
      </c>
    </row>
    <row r="90" spans="1:7" x14ac:dyDescent="0.25">
      <c r="A90" s="9"/>
      <c r="B90" s="14"/>
      <c r="C90" s="10"/>
      <c r="D90" s="18">
        <v>300</v>
      </c>
      <c r="E90" s="10">
        <v>3121</v>
      </c>
      <c r="F90" s="9" t="s">
        <v>123</v>
      </c>
      <c r="G90" s="28" t="s">
        <v>14</v>
      </c>
    </row>
    <row r="91" spans="1:7" x14ac:dyDescent="0.25">
      <c r="A91" s="9"/>
      <c r="B91" s="14"/>
      <c r="C91" s="10"/>
      <c r="D91" s="18">
        <v>4202.54</v>
      </c>
      <c r="E91" s="10">
        <v>3121</v>
      </c>
      <c r="F91" s="9" t="s">
        <v>123</v>
      </c>
      <c r="G91" s="28" t="s">
        <v>14</v>
      </c>
    </row>
    <row r="92" spans="1:7" x14ac:dyDescent="0.25">
      <c r="A92" s="9"/>
      <c r="B92" s="14"/>
      <c r="C92" s="10"/>
      <c r="D92" s="18">
        <v>3494.59</v>
      </c>
      <c r="E92" s="10">
        <v>3132</v>
      </c>
      <c r="F92" s="9" t="s">
        <v>124</v>
      </c>
      <c r="G92" s="28" t="s">
        <v>14</v>
      </c>
    </row>
    <row r="93" spans="1:7" x14ac:dyDescent="0.25">
      <c r="A93" s="9"/>
      <c r="B93" s="14"/>
      <c r="C93" s="10"/>
      <c r="D93" s="18">
        <v>67.03</v>
      </c>
      <c r="E93" s="10">
        <v>3141</v>
      </c>
      <c r="F93" s="9" t="s">
        <v>130</v>
      </c>
      <c r="G93" s="28" t="s">
        <v>14</v>
      </c>
    </row>
    <row r="94" spans="1:7" x14ac:dyDescent="0.25">
      <c r="A94" s="9"/>
      <c r="B94" s="14"/>
      <c r="C94" s="10"/>
      <c r="D94" s="18">
        <v>15.38</v>
      </c>
      <c r="E94" s="10">
        <v>3151</v>
      </c>
      <c r="F94" s="9" t="s">
        <v>131</v>
      </c>
      <c r="G94" s="28" t="s">
        <v>14</v>
      </c>
    </row>
    <row r="95" spans="1:7" x14ac:dyDescent="0.25">
      <c r="A95" s="9"/>
      <c r="B95" s="14"/>
      <c r="C95" s="10"/>
      <c r="D95" s="18">
        <v>20.13</v>
      </c>
      <c r="E95" s="10">
        <v>3151</v>
      </c>
      <c r="F95" s="9" t="s">
        <v>132</v>
      </c>
      <c r="G95" s="28" t="s">
        <v>14</v>
      </c>
    </row>
    <row r="96" spans="1:7" x14ac:dyDescent="0.25">
      <c r="A96" s="9"/>
      <c r="B96" s="14"/>
      <c r="C96" s="10"/>
      <c r="D96" s="18">
        <v>66.42</v>
      </c>
      <c r="E96" s="10">
        <v>3162</v>
      </c>
      <c r="F96" s="9" t="s">
        <v>133</v>
      </c>
      <c r="G96" s="28" t="s">
        <v>14</v>
      </c>
    </row>
    <row r="97" spans="1:7" x14ac:dyDescent="0.25">
      <c r="A97" s="9"/>
      <c r="B97" s="14"/>
      <c r="C97" s="10"/>
      <c r="D97" s="18">
        <v>200</v>
      </c>
      <c r="E97" s="10">
        <v>3171</v>
      </c>
      <c r="F97" s="9" t="s">
        <v>123</v>
      </c>
      <c r="G97" s="28" t="s">
        <v>14</v>
      </c>
    </row>
    <row r="98" spans="1:7" x14ac:dyDescent="0.25">
      <c r="A98" s="9"/>
      <c r="B98" s="14"/>
      <c r="C98" s="10"/>
      <c r="D98" s="18">
        <v>300</v>
      </c>
      <c r="E98" s="10">
        <v>3171</v>
      </c>
      <c r="F98" s="9" t="s">
        <v>134</v>
      </c>
      <c r="G98" s="28" t="s">
        <v>14</v>
      </c>
    </row>
    <row r="99" spans="1:7" x14ac:dyDescent="0.25">
      <c r="A99" s="9"/>
      <c r="B99" s="14"/>
      <c r="C99" s="10"/>
      <c r="D99" s="18">
        <v>4002.54</v>
      </c>
      <c r="E99" s="10">
        <v>3171</v>
      </c>
      <c r="F99" s="9" t="s">
        <v>136</v>
      </c>
      <c r="G99" s="28" t="s">
        <v>14</v>
      </c>
    </row>
    <row r="100" spans="1:7" x14ac:dyDescent="0.25">
      <c r="A100" s="9"/>
      <c r="B100" s="14"/>
      <c r="C100" s="10"/>
      <c r="D100" s="18">
        <v>58.4</v>
      </c>
      <c r="E100" s="10">
        <v>3211</v>
      </c>
      <c r="F100" s="9" t="s">
        <v>125</v>
      </c>
      <c r="G100" s="28" t="s">
        <v>14</v>
      </c>
    </row>
    <row r="101" spans="1:7" x14ac:dyDescent="0.25">
      <c r="A101" s="9"/>
      <c r="B101" s="14"/>
      <c r="C101" s="10"/>
      <c r="D101" s="18">
        <v>289</v>
      </c>
      <c r="E101" s="10">
        <v>3211</v>
      </c>
      <c r="F101" s="9" t="s">
        <v>125</v>
      </c>
      <c r="G101" s="28" t="s">
        <v>14</v>
      </c>
    </row>
    <row r="102" spans="1:7" x14ac:dyDescent="0.25">
      <c r="A102" s="9"/>
      <c r="B102" s="14"/>
      <c r="C102" s="10"/>
      <c r="D102" s="18">
        <v>320</v>
      </c>
      <c r="E102" s="10">
        <v>3211</v>
      </c>
      <c r="F102" s="9" t="s">
        <v>125</v>
      </c>
      <c r="G102" s="28" t="s">
        <v>14</v>
      </c>
    </row>
    <row r="103" spans="1:7" x14ac:dyDescent="0.25">
      <c r="A103" s="9"/>
      <c r="B103" s="14"/>
      <c r="C103" s="10"/>
      <c r="D103" s="18">
        <v>667.4</v>
      </c>
      <c r="E103" s="10">
        <v>3211</v>
      </c>
      <c r="F103" s="9" t="s">
        <v>125</v>
      </c>
      <c r="G103" s="28" t="s">
        <v>14</v>
      </c>
    </row>
    <row r="104" spans="1:7" x14ac:dyDescent="0.25">
      <c r="A104" s="9"/>
      <c r="B104" s="14"/>
      <c r="C104" s="10"/>
      <c r="D104" s="18">
        <v>16.489999999999998</v>
      </c>
      <c r="E104" s="10">
        <v>3212</v>
      </c>
      <c r="F104" s="9" t="s">
        <v>126</v>
      </c>
      <c r="G104" s="28" t="s">
        <v>14</v>
      </c>
    </row>
    <row r="105" spans="1:7" x14ac:dyDescent="0.25">
      <c r="A105" s="9"/>
      <c r="B105" s="14"/>
      <c r="C105" s="10"/>
      <c r="D105" s="18">
        <v>282.24</v>
      </c>
      <c r="E105" s="10">
        <v>3212</v>
      </c>
      <c r="F105" s="9" t="s">
        <v>126</v>
      </c>
      <c r="G105" s="28" t="s">
        <v>14</v>
      </c>
    </row>
    <row r="106" spans="1:7" x14ac:dyDescent="0.25">
      <c r="A106" s="9"/>
      <c r="B106" s="14"/>
      <c r="C106" s="10"/>
      <c r="D106" s="18">
        <v>39.799999999999997</v>
      </c>
      <c r="E106" s="10">
        <v>3291</v>
      </c>
      <c r="F106" s="9" t="s">
        <v>127</v>
      </c>
      <c r="G106" s="28" t="s">
        <v>14</v>
      </c>
    </row>
    <row r="107" spans="1:7" x14ac:dyDescent="0.25">
      <c r="A107" s="9"/>
      <c r="B107" s="14"/>
      <c r="C107" s="10"/>
      <c r="D107" s="18">
        <v>119.46</v>
      </c>
      <c r="E107" s="10">
        <v>3291</v>
      </c>
      <c r="F107" s="9" t="s">
        <v>127</v>
      </c>
      <c r="G107" s="28" t="s">
        <v>14</v>
      </c>
    </row>
    <row r="108" spans="1:7" x14ac:dyDescent="0.25">
      <c r="A108" s="9"/>
      <c r="B108" s="14"/>
      <c r="C108" s="10"/>
      <c r="D108" s="18">
        <v>338.28</v>
      </c>
      <c r="E108" s="10">
        <v>3291</v>
      </c>
      <c r="F108" s="9" t="s">
        <v>127</v>
      </c>
      <c r="G108" s="28" t="s">
        <v>14</v>
      </c>
    </row>
    <row r="109" spans="1:7" x14ac:dyDescent="0.25">
      <c r="A109" s="9"/>
      <c r="B109" s="14"/>
      <c r="C109" s="10"/>
      <c r="D109" s="18">
        <v>1095.04</v>
      </c>
      <c r="E109" s="10">
        <v>3291</v>
      </c>
      <c r="F109" s="9" t="s">
        <v>127</v>
      </c>
      <c r="G109" s="28" t="s">
        <v>14</v>
      </c>
    </row>
    <row r="110" spans="1:7" x14ac:dyDescent="0.25">
      <c r="A110" s="9"/>
      <c r="B110" s="14"/>
      <c r="C110" s="10"/>
      <c r="D110" s="18">
        <v>157.94</v>
      </c>
      <c r="E110" s="10">
        <v>3431</v>
      </c>
      <c r="F110" s="9" t="s">
        <v>128</v>
      </c>
      <c r="G110" s="28" t="s">
        <v>14</v>
      </c>
    </row>
    <row r="111" spans="1:7" x14ac:dyDescent="0.25">
      <c r="A111" s="9"/>
      <c r="B111" s="14"/>
      <c r="C111" s="10"/>
      <c r="D111" s="18">
        <v>1538.24</v>
      </c>
      <c r="E111" s="10">
        <v>3959</v>
      </c>
      <c r="F111" s="9" t="s">
        <v>135</v>
      </c>
      <c r="G111" s="28" t="s">
        <v>14</v>
      </c>
    </row>
    <row r="112" spans="1:7" x14ac:dyDescent="0.25">
      <c r="A112" s="9"/>
      <c r="B112" s="14"/>
      <c r="C112" s="10"/>
      <c r="D112" s="18">
        <v>108492.13</v>
      </c>
      <c r="E112" s="10">
        <v>3111</v>
      </c>
      <c r="F112" s="9" t="s">
        <v>137</v>
      </c>
      <c r="G112" s="28" t="s">
        <v>14</v>
      </c>
    </row>
    <row r="113" spans="1:7" x14ac:dyDescent="0.25">
      <c r="A113" s="9"/>
      <c r="B113" s="14"/>
      <c r="C113" s="10"/>
      <c r="D113" s="18">
        <v>17879.91</v>
      </c>
      <c r="E113" s="10">
        <v>3132</v>
      </c>
      <c r="F113" s="9" t="s">
        <v>138</v>
      </c>
      <c r="G113" s="28" t="s">
        <v>14</v>
      </c>
    </row>
    <row r="114" spans="1:7" x14ac:dyDescent="0.25">
      <c r="A114" s="9"/>
      <c r="B114" s="14"/>
      <c r="C114" s="10"/>
      <c r="D114" s="18">
        <v>2006.88</v>
      </c>
      <c r="E114" s="10">
        <v>3212</v>
      </c>
      <c r="F114" s="9" t="s">
        <v>139</v>
      </c>
      <c r="G114" s="28" t="s">
        <v>14</v>
      </c>
    </row>
    <row r="115" spans="1:7" x14ac:dyDescent="0.25">
      <c r="A115" s="9"/>
      <c r="B115" s="14"/>
      <c r="C115" s="10"/>
      <c r="D115" s="18">
        <v>336</v>
      </c>
      <c r="E115" s="10">
        <v>3295</v>
      </c>
      <c r="F115" s="9" t="s">
        <v>141</v>
      </c>
      <c r="G115" s="28" t="s">
        <v>14</v>
      </c>
    </row>
    <row r="116" spans="1:7" x14ac:dyDescent="0.25">
      <c r="A116" s="9"/>
      <c r="B116" s="14"/>
      <c r="C116" s="10"/>
      <c r="D116" s="18">
        <v>5571.2</v>
      </c>
      <c r="E116" s="10">
        <v>3121</v>
      </c>
      <c r="F116" s="9" t="s">
        <v>142</v>
      </c>
      <c r="G116" s="28" t="s">
        <v>14</v>
      </c>
    </row>
    <row r="117" spans="1:7" x14ac:dyDescent="0.25">
      <c r="A117" s="9"/>
      <c r="B117" s="14"/>
      <c r="C117" s="10"/>
      <c r="D117" s="18">
        <v>17071.830000000002</v>
      </c>
      <c r="E117" s="10">
        <v>3121</v>
      </c>
      <c r="F117" s="9" t="s">
        <v>140</v>
      </c>
      <c r="G117" s="28" t="s">
        <v>14</v>
      </c>
    </row>
    <row r="118" spans="1:7" ht="21" customHeight="1" thickBot="1" x14ac:dyDescent="0.3">
      <c r="A118" s="21" t="s">
        <v>15</v>
      </c>
      <c r="B118" s="22"/>
      <c r="C118" s="23"/>
      <c r="D118" s="24">
        <f>SUM(D89:D117)</f>
        <v>189725.84000000003</v>
      </c>
      <c r="E118" s="23"/>
      <c r="F118" s="25"/>
      <c r="G118" s="26"/>
    </row>
    <row r="119" spans="1:7" ht="15.75" thickBot="1" x14ac:dyDescent="0.3">
      <c r="A119" s="29" t="s">
        <v>129</v>
      </c>
      <c r="B119" s="30"/>
      <c r="C119" s="31"/>
      <c r="D119" s="32">
        <f>SUM(D8,D10,D13,D15,D17,D19,D21,D24,D27,D29,D31,D33,D35,D37,D39,D41,D43,D45,D47,D49,D51,D53,D56,D58,D60,D62,D64,D68,D70,D72,D74,D76,D78,D80,D82,D84,D86,D88,D118)</f>
        <v>232525.65000000002</v>
      </c>
      <c r="E119" s="31"/>
      <c r="F119" s="33"/>
      <c r="G119" s="34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2025-01-21T09:16:36Z</dcterms:modified>
</cp:coreProperties>
</file>